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'Лист1'!$A$1:$W$65</definedName>
  </definedNames>
  <calcPr fullCalcOnLoad="1"/>
</workbook>
</file>

<file path=xl/sharedStrings.xml><?xml version="1.0" encoding="utf-8"?>
<sst xmlns="http://schemas.openxmlformats.org/spreadsheetml/2006/main" count="149" uniqueCount="79">
  <si>
    <t>Союз городов Центра и Северо-Запада России</t>
  </si>
  <si>
    <t>(проект)</t>
  </si>
  <si>
    <t>10.00</t>
  </si>
  <si>
    <t>-</t>
  </si>
  <si>
    <t>12.00</t>
  </si>
  <si>
    <t>Первое заседание</t>
  </si>
  <si>
    <t>Обсуждение повестки, информация о правлении</t>
  </si>
  <si>
    <t>кофе-брейк</t>
  </si>
  <si>
    <t>Второе заседание</t>
  </si>
  <si>
    <t>(слайд-фильм)</t>
  </si>
  <si>
    <t>Подведение итогов, закрытие Собрания</t>
  </si>
  <si>
    <t>Собрание</t>
  </si>
  <si>
    <t>мин</t>
  </si>
  <si>
    <t>Данные</t>
  </si>
  <si>
    <t>Дата выставления счета</t>
  </si>
  <si>
    <t>Объединение текста в формуле с датой (Дата подачи заявления: 5-июн-2007)</t>
  </si>
  <si>
    <t>Объединение текста и даты из разных ячеек в одной ячейке (Дата выставления счета 05-июн-2007)</t>
  </si>
  <si>
    <t>РЕГЛАМЕНТ</t>
  </si>
  <si>
    <t>Вопрос 1.</t>
  </si>
  <si>
    <t>1.1.</t>
  </si>
  <si>
    <t>1.2.</t>
  </si>
  <si>
    <t>Обсуждение, принятие решения</t>
  </si>
  <si>
    <t>Вопрос 2.</t>
  </si>
  <si>
    <t>2.1.</t>
  </si>
  <si>
    <t>2.2.</t>
  </si>
  <si>
    <t>Вопрос 3.</t>
  </si>
  <si>
    <t>3.1.</t>
  </si>
  <si>
    <t>3.2.</t>
  </si>
  <si>
    <t>Вопрос 4.</t>
  </si>
  <si>
    <t>Вопрос 5.</t>
  </si>
  <si>
    <t>5.1.</t>
  </si>
  <si>
    <t>5.2.</t>
  </si>
  <si>
    <t>Отчет ревизионной комиссии</t>
  </si>
  <si>
    <t>Вопрос 6.</t>
  </si>
  <si>
    <t>6.1.</t>
  </si>
  <si>
    <t>6.2.</t>
  </si>
  <si>
    <t>Вопрос 7.</t>
  </si>
  <si>
    <t>7.1.</t>
  </si>
  <si>
    <t>7.2.</t>
  </si>
  <si>
    <t>Вопрос 8.</t>
  </si>
  <si>
    <t>8.1.</t>
  </si>
  <si>
    <t>8.2.</t>
  </si>
  <si>
    <t>Вопрос 9.</t>
  </si>
  <si>
    <t>9.1.</t>
  </si>
  <si>
    <t>Разное</t>
  </si>
  <si>
    <t>9.2.</t>
  </si>
  <si>
    <t>г. Северодвинск</t>
  </si>
  <si>
    <t>13.00</t>
  </si>
  <si>
    <t>1.3.</t>
  </si>
  <si>
    <t>1.4.</t>
  </si>
  <si>
    <t>1.5.</t>
  </si>
  <si>
    <t>Вовлечение городских сообществ в улучшение городской среды и состояния МКД: возможности и лучшие практики</t>
  </si>
  <si>
    <t>2.3.</t>
  </si>
  <si>
    <t>О проекте «От повышения квалификации к повышению качества муниципальных услуг»</t>
  </si>
  <si>
    <t>О работе секций СГЦСЗР</t>
  </si>
  <si>
    <r>
      <t>Д.Ю. Семенов</t>
    </r>
    <r>
      <rPr>
        <sz val="12"/>
        <rFont val="Times New Roman"/>
        <family val="1"/>
      </rPr>
      <t xml:space="preserve"> (Великий Новгород)</t>
    </r>
  </si>
  <si>
    <t>15.00</t>
  </si>
  <si>
    <t>Эксплуатация и надлежащее содержание жилищного фонда: ветхое и аварийное жилье, обеспечение своевременного проведения капитальных ремонтов МКД в рамках реализации региональных программ, перспективы проведения мероприятий по реновации  жилья в муниципальных образованиях</t>
  </si>
  <si>
    <r>
      <t>А.А. Васильев</t>
    </r>
    <r>
      <rPr>
        <sz val="12"/>
        <rFont val="Times New Roman"/>
        <family val="1"/>
      </rPr>
      <t xml:space="preserve"> (Великий Новгород)</t>
    </r>
  </si>
  <si>
    <r>
      <t>А.Ю. Степанов</t>
    </r>
    <r>
      <rPr>
        <i/>
        <sz val="12"/>
        <rFont val="Times New Roman"/>
        <family val="1"/>
      </rPr>
      <t xml:space="preserve"> (Котлас)</t>
    </r>
  </si>
  <si>
    <r>
      <t xml:space="preserve">Н.В. Корягина </t>
    </r>
    <r>
      <rPr>
        <i/>
        <sz val="12"/>
        <rFont val="Times New Roman"/>
        <family val="1"/>
      </rPr>
      <t>(Шуя)</t>
    </r>
  </si>
  <si>
    <r>
      <t xml:space="preserve">И.В. Генцлер </t>
    </r>
    <r>
      <rPr>
        <i/>
        <sz val="12"/>
        <rFont val="Times New Roman"/>
        <family val="1"/>
      </rPr>
      <t>(Москва)</t>
    </r>
  </si>
  <si>
    <r>
      <t xml:space="preserve">С.В. Бусурин </t>
    </r>
    <r>
      <rPr>
        <i/>
        <sz val="12"/>
        <rFont val="Times New Roman"/>
        <family val="1"/>
      </rPr>
      <t>(Великий Новгород)</t>
    </r>
  </si>
  <si>
    <r>
      <t>Открытие (</t>
    </r>
    <r>
      <rPr>
        <b/>
        <i/>
        <sz val="12"/>
        <rFont val="Times New Roman"/>
        <family val="1"/>
      </rPr>
      <t>Н.В. Корягина</t>
    </r>
    <r>
      <rPr>
        <sz val="12"/>
        <rFont val="Times New Roman"/>
        <family val="1"/>
      </rPr>
      <t>), представление участников и гостей, гимн России</t>
    </r>
  </si>
  <si>
    <t>____________________</t>
  </si>
  <si>
    <t>Резерв</t>
  </si>
  <si>
    <t>О перспективах развития муниципального образования "Северодвинск"</t>
  </si>
  <si>
    <t>15 апреля 2021 г.</t>
  </si>
  <si>
    <r>
      <t>Д.А. Морев</t>
    </r>
    <r>
      <rPr>
        <i/>
        <sz val="12"/>
        <rFont val="Times New Roman"/>
        <family val="1"/>
      </rPr>
      <t xml:space="preserve"> (Архангельск)</t>
    </r>
  </si>
  <si>
    <t>3.3.</t>
  </si>
  <si>
    <r>
      <t xml:space="preserve">М.А. Зайцев </t>
    </r>
    <r>
      <rPr>
        <i/>
        <sz val="12"/>
        <rFont val="Times New Roman"/>
        <family val="1"/>
      </rPr>
      <t>(Новосибирск)</t>
    </r>
  </si>
  <si>
    <r>
      <t xml:space="preserve">А.С. Шохин </t>
    </r>
    <r>
      <rPr>
        <i/>
        <sz val="12"/>
        <rFont val="Times New Roman"/>
        <family val="1"/>
      </rPr>
      <t>(Владимир)</t>
    </r>
  </si>
  <si>
    <r>
      <t>А.Х. Муртазина</t>
    </r>
    <r>
      <rPr>
        <i/>
        <sz val="12"/>
        <rFont val="Times New Roman"/>
        <family val="1"/>
      </rPr>
      <t xml:space="preserve"> (Казань)</t>
    </r>
  </si>
  <si>
    <r>
      <t>И.В. Скубенко</t>
    </r>
    <r>
      <rPr>
        <sz val="12"/>
        <rFont val="Times New Roman"/>
        <family val="1"/>
      </rPr>
      <t xml:space="preserve"> (Северодвинск)</t>
    </r>
  </si>
  <si>
    <t>Отчет о работе Союза городов Центра и Северо-Запада России за 2019, 2020 годы</t>
  </si>
  <si>
    <t>4.1.</t>
  </si>
  <si>
    <t>4.2.</t>
  </si>
  <si>
    <t>О плане, смете расходов и размере членских взносов на 2021 г.</t>
  </si>
  <si>
    <r>
      <t>Приветственные выступления (</t>
    </r>
    <r>
      <rPr>
        <b/>
        <i/>
        <sz val="12"/>
        <rFont val="Times New Roman"/>
        <family val="1"/>
      </rPr>
      <t>А.</t>
    </r>
    <r>
      <rPr>
        <b/>
        <i/>
        <sz val="12"/>
        <rFont val="Times New Roman"/>
        <family val="1"/>
      </rPr>
      <t>В. Алсуфьев, В.Н. Иевлев, И.А. Чесноков, И.Н. Цецерский,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И.В. Скубенко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</si>
</sst>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0.0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9" borderId="0" xfId="0" applyFont="1" applyFill="1" applyAlignment="1">
      <alignment vertical="top"/>
    </xf>
    <xf numFmtId="0" fontId="6" fillId="9" borderId="0" xfId="0" applyFont="1" applyFill="1" applyAlignment="1">
      <alignment vertical="top"/>
    </xf>
    <xf numFmtId="0" fontId="2" fillId="9" borderId="0" xfId="0" applyFont="1" applyFill="1" applyAlignment="1">
      <alignment/>
    </xf>
    <xf numFmtId="1" fontId="12" fillId="9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168" fontId="2" fillId="9" borderId="0" xfId="0" applyNumberFormat="1" applyFont="1" applyFill="1" applyAlignment="1">
      <alignment/>
    </xf>
    <xf numFmtId="0" fontId="2" fillId="9" borderId="0" xfId="0" applyNumberFormat="1" applyFont="1" applyFill="1" applyAlignment="1">
      <alignment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49" fontId="2" fillId="9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65"/>
  <sheetViews>
    <sheetView tabSelected="1" view="pageBreakPreview" zoomScaleSheetLayoutView="100" zoomScalePageLayoutView="0" workbookViewId="0" topLeftCell="A1">
      <selection activeCell="AA14" sqref="AA14"/>
    </sheetView>
  </sheetViews>
  <sheetFormatPr defaultColWidth="9.00390625" defaultRowHeight="12.75"/>
  <cols>
    <col min="1" max="2" width="0.74609375" style="10" customWidth="1"/>
    <col min="3" max="3" width="8.25390625" style="10" customWidth="1"/>
    <col min="4" max="4" width="1.37890625" style="10" customWidth="1"/>
    <col min="5" max="5" width="5.75390625" style="10" customWidth="1"/>
    <col min="6" max="6" width="0.74609375" style="10" customWidth="1"/>
    <col min="7" max="11" width="9.125" style="10" customWidth="1"/>
    <col min="12" max="12" width="0.74609375" style="10" customWidth="1"/>
    <col min="13" max="13" width="10.00390625" style="10" customWidth="1"/>
    <col min="14" max="15" width="0.74609375" style="10" customWidth="1"/>
    <col min="16" max="16" width="4.25390625" style="15" customWidth="1"/>
    <col min="17" max="17" width="4.25390625" style="10" customWidth="1"/>
    <col min="18" max="19" width="0.74609375" style="10" customWidth="1"/>
    <col min="20" max="20" width="5.75390625" style="10" customWidth="1"/>
    <col min="21" max="21" width="1.37890625" style="10" customWidth="1"/>
    <col min="22" max="22" width="5.75390625" style="10" customWidth="1"/>
    <col min="23" max="23" width="4.375" style="10" customWidth="1"/>
    <col min="24" max="16384" width="9.125" style="10" customWidth="1"/>
  </cols>
  <sheetData>
    <row r="1" spans="6:13" ht="18" customHeight="1">
      <c r="F1" s="1"/>
      <c r="G1" s="11"/>
      <c r="H1" s="9" t="s">
        <v>0</v>
      </c>
      <c r="I1" s="11"/>
      <c r="J1" s="11"/>
      <c r="K1" s="11"/>
      <c r="L1" s="11"/>
      <c r="M1" s="11"/>
    </row>
    <row r="2" spans="5:6" ht="15.75">
      <c r="E2" s="2"/>
      <c r="F2" s="2"/>
    </row>
    <row r="3" spans="6:13" ht="20.25">
      <c r="F3" s="5"/>
      <c r="G3" s="12"/>
      <c r="I3" s="12"/>
      <c r="J3" s="5" t="s">
        <v>11</v>
      </c>
      <c r="K3" s="12"/>
      <c r="L3" s="12"/>
      <c r="M3" s="12"/>
    </row>
    <row r="4" spans="5:6" ht="15.75">
      <c r="E4" s="3"/>
      <c r="F4" s="3"/>
    </row>
    <row r="5" spans="5:6" ht="15.75">
      <c r="E5" s="3"/>
      <c r="F5" s="3"/>
    </row>
    <row r="6" spans="5:6" ht="1.5" customHeight="1">
      <c r="E6" s="4"/>
      <c r="F6" s="4"/>
    </row>
    <row r="7" spans="4:20" s="13" customFormat="1" ht="15.75">
      <c r="D7" s="13" t="s">
        <v>67</v>
      </c>
      <c r="E7" s="3"/>
      <c r="F7" s="3"/>
      <c r="P7" s="15"/>
      <c r="Q7" s="10"/>
      <c r="T7" s="13" t="s">
        <v>46</v>
      </c>
    </row>
    <row r="8" ht="1.5" customHeight="1"/>
    <row r="9" ht="20.25">
      <c r="J9" s="5" t="s">
        <v>17</v>
      </c>
    </row>
    <row r="10" ht="13.5" customHeight="1">
      <c r="J10" s="4" t="s">
        <v>1</v>
      </c>
    </row>
    <row r="11" ht="1.5" customHeight="1">
      <c r="J11" s="4"/>
    </row>
    <row r="12" ht="1.5" customHeight="1"/>
    <row r="13" spans="3:17" s="13" customFormat="1" ht="15.75">
      <c r="C13" s="34" t="s">
        <v>2</v>
      </c>
      <c r="D13" s="3" t="s">
        <v>3</v>
      </c>
      <c r="E13" s="35" t="s">
        <v>4</v>
      </c>
      <c r="F13" s="3"/>
      <c r="G13" s="3"/>
      <c r="H13" s="3" t="s">
        <v>5</v>
      </c>
      <c r="P13" s="15"/>
      <c r="Q13" s="10"/>
    </row>
    <row r="14" spans="4:22" s="13" customFormat="1" ht="31.5" customHeight="1">
      <c r="D14" s="40" t="s">
        <v>63</v>
      </c>
      <c r="E14" s="41"/>
      <c r="F14" s="41"/>
      <c r="G14" s="41"/>
      <c r="H14" s="41"/>
      <c r="I14" s="41"/>
      <c r="J14" s="41"/>
      <c r="K14" s="41"/>
      <c r="L14" s="41"/>
      <c r="M14" s="41"/>
      <c r="P14" s="16">
        <v>10</v>
      </c>
      <c r="Q14" s="10" t="s">
        <v>12</v>
      </c>
      <c r="T14" s="14">
        <v>43524.416666666664</v>
      </c>
      <c r="U14" s="13" t="s">
        <v>3</v>
      </c>
      <c r="V14" s="14">
        <f>T14+TIME(0,P14,0)</f>
        <v>43524.42361111111</v>
      </c>
    </row>
    <row r="15" spans="4:22" s="13" customFormat="1" ht="31.5" customHeight="1">
      <c r="D15" s="40" t="s">
        <v>78</v>
      </c>
      <c r="E15" s="41"/>
      <c r="F15" s="41"/>
      <c r="G15" s="41"/>
      <c r="H15" s="41"/>
      <c r="I15" s="41"/>
      <c r="J15" s="41"/>
      <c r="K15" s="41"/>
      <c r="L15" s="41"/>
      <c r="M15" s="41"/>
      <c r="P15" s="16">
        <v>10</v>
      </c>
      <c r="Q15" s="10" t="s">
        <v>12</v>
      </c>
      <c r="T15" s="14">
        <f>V14</f>
        <v>43524.42361111111</v>
      </c>
      <c r="U15" s="13" t="s">
        <v>3</v>
      </c>
      <c r="V15" s="14">
        <f>T15+TIME(0,P15,0)</f>
        <v>43524.430555555555</v>
      </c>
    </row>
    <row r="16" spans="4:22" s="13" customFormat="1" ht="15.75" customHeight="1">
      <c r="D16" s="40" t="s">
        <v>6</v>
      </c>
      <c r="E16" s="41"/>
      <c r="F16" s="41"/>
      <c r="G16" s="41"/>
      <c r="H16" s="41"/>
      <c r="I16" s="41"/>
      <c r="J16" s="41"/>
      <c r="K16" s="41"/>
      <c r="L16" s="41"/>
      <c r="M16" s="41"/>
      <c r="P16" s="16">
        <v>5</v>
      </c>
      <c r="Q16" s="10" t="s">
        <v>12</v>
      </c>
      <c r="T16" s="14">
        <f>V15</f>
        <v>43524.430555555555</v>
      </c>
      <c r="U16" s="13" t="s">
        <v>3</v>
      </c>
      <c r="V16" s="14">
        <f>T16+TIME(0,P16,0)</f>
        <v>43524.434027777774</v>
      </c>
    </row>
    <row r="17" spans="3:22" s="13" customFormat="1" ht="1.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  <c r="P17" s="23"/>
      <c r="Q17" s="24"/>
      <c r="R17" s="21"/>
      <c r="S17" s="21"/>
      <c r="T17" s="25"/>
      <c r="U17" s="21"/>
      <c r="V17" s="25"/>
    </row>
    <row r="18" spans="3:17" s="13" customFormat="1" ht="63" customHeight="1">
      <c r="C18" s="18" t="s">
        <v>18</v>
      </c>
      <c r="D18" s="40" t="s">
        <v>57</v>
      </c>
      <c r="E18" s="41"/>
      <c r="F18" s="41"/>
      <c r="G18" s="41"/>
      <c r="H18" s="41"/>
      <c r="I18" s="41"/>
      <c r="J18" s="41"/>
      <c r="K18" s="41"/>
      <c r="L18" s="41"/>
      <c r="M18" s="41"/>
      <c r="P18" s="15"/>
      <c r="Q18" s="10"/>
    </row>
    <row r="19" spans="3:22" s="13" customFormat="1" ht="15.75" customHeight="1">
      <c r="C19" s="18" t="s">
        <v>19</v>
      </c>
      <c r="D19" s="42" t="s">
        <v>62</v>
      </c>
      <c r="E19" s="42"/>
      <c r="F19" s="42"/>
      <c r="G19" s="42"/>
      <c r="H19" s="42"/>
      <c r="I19" s="42"/>
      <c r="J19" s="42"/>
      <c r="K19" s="42"/>
      <c r="L19" s="42"/>
      <c r="M19" s="42"/>
      <c r="P19" s="16">
        <v>15</v>
      </c>
      <c r="Q19" s="10" t="s">
        <v>12</v>
      </c>
      <c r="T19" s="14">
        <f>V16</f>
        <v>43524.434027777774</v>
      </c>
      <c r="U19" s="13" t="s">
        <v>3</v>
      </c>
      <c r="V19" s="14">
        <f>T19+TIME(0,P19,0)</f>
        <v>43524.44444444444</v>
      </c>
    </row>
    <row r="20" spans="3:22" s="13" customFormat="1" ht="15.75" customHeight="1">
      <c r="C20" s="18" t="s">
        <v>20</v>
      </c>
      <c r="D20" s="42" t="s">
        <v>68</v>
      </c>
      <c r="E20" s="42"/>
      <c r="F20" s="42"/>
      <c r="G20" s="42"/>
      <c r="H20" s="42"/>
      <c r="I20" s="42"/>
      <c r="J20" s="42"/>
      <c r="K20" s="42"/>
      <c r="L20" s="42"/>
      <c r="M20" s="42"/>
      <c r="P20" s="16">
        <v>10</v>
      </c>
      <c r="Q20" s="10" t="s">
        <v>12</v>
      </c>
      <c r="T20" s="14">
        <f>V19</f>
        <v>43524.44444444444</v>
      </c>
      <c r="U20" s="13" t="s">
        <v>3</v>
      </c>
      <c r="V20" s="14">
        <f>T20+TIME(0,P20,0)</f>
        <v>43524.45138888888</v>
      </c>
    </row>
    <row r="21" spans="3:22" s="13" customFormat="1" ht="16.5" customHeight="1">
      <c r="C21" s="18" t="s">
        <v>48</v>
      </c>
      <c r="D21" s="42" t="s">
        <v>71</v>
      </c>
      <c r="E21" s="42"/>
      <c r="F21" s="42"/>
      <c r="G21" s="42"/>
      <c r="H21" s="42"/>
      <c r="I21" s="42"/>
      <c r="J21" s="42"/>
      <c r="K21" s="42"/>
      <c r="L21" s="42"/>
      <c r="M21" s="42"/>
      <c r="P21" s="16">
        <v>10</v>
      </c>
      <c r="Q21" s="10" t="s">
        <v>12</v>
      </c>
      <c r="T21" s="14">
        <f>V20</f>
        <v>43524.45138888888</v>
      </c>
      <c r="U21" s="13" t="s">
        <v>3</v>
      </c>
      <c r="V21" s="14">
        <f>T21+TIME(0,P21,0)</f>
        <v>43524.45833333333</v>
      </c>
    </row>
    <row r="22" spans="3:22" s="13" customFormat="1" ht="15.75" customHeight="1">
      <c r="C22" s="18" t="s">
        <v>49</v>
      </c>
      <c r="D22" s="42" t="s">
        <v>61</v>
      </c>
      <c r="E22" s="42"/>
      <c r="F22" s="42"/>
      <c r="G22" s="42"/>
      <c r="H22" s="42"/>
      <c r="I22" s="42"/>
      <c r="J22" s="42"/>
      <c r="K22" s="42"/>
      <c r="L22" s="42"/>
      <c r="M22" s="42"/>
      <c r="P22" s="16">
        <v>10</v>
      </c>
      <c r="Q22" s="10" t="s">
        <v>12</v>
      </c>
      <c r="T22" s="14">
        <f>V21</f>
        <v>43524.45833333333</v>
      </c>
      <c r="U22" s="13" t="s">
        <v>3</v>
      </c>
      <c r="V22" s="14">
        <f>T22+TIME(0,P22,0)</f>
        <v>43524.465277777774</v>
      </c>
    </row>
    <row r="23" spans="3:22" s="13" customFormat="1" ht="15.75" customHeight="1">
      <c r="C23" s="18" t="s">
        <v>50</v>
      </c>
      <c r="D23" s="40" t="s">
        <v>21</v>
      </c>
      <c r="E23" s="41"/>
      <c r="F23" s="41"/>
      <c r="G23" s="41"/>
      <c r="H23" s="41"/>
      <c r="I23" s="41"/>
      <c r="J23" s="41"/>
      <c r="K23" s="41"/>
      <c r="L23" s="41"/>
      <c r="M23" s="41"/>
      <c r="P23" s="16">
        <v>5</v>
      </c>
      <c r="Q23" s="10" t="s">
        <v>12</v>
      </c>
      <c r="T23" s="14">
        <f>V22</f>
        <v>43524.465277777774</v>
      </c>
      <c r="U23" s="13" t="s">
        <v>3</v>
      </c>
      <c r="V23" s="14">
        <f>T23+TIME(0,P23,0)</f>
        <v>43524.46874999999</v>
      </c>
    </row>
    <row r="24" spans="3:22" s="13" customFormat="1" ht="1.5" customHeight="1"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1"/>
      <c r="O24" s="21"/>
      <c r="P24" s="26"/>
      <c r="Q24" s="24"/>
      <c r="R24" s="21"/>
      <c r="S24" s="21"/>
      <c r="T24" s="21"/>
      <c r="U24" s="21"/>
      <c r="V24" s="21"/>
    </row>
    <row r="25" spans="3:17" s="13" customFormat="1" ht="31.5" customHeight="1">
      <c r="C25" s="18" t="s">
        <v>22</v>
      </c>
      <c r="D25" s="40" t="s">
        <v>51</v>
      </c>
      <c r="E25" s="41"/>
      <c r="F25" s="41"/>
      <c r="G25" s="41"/>
      <c r="H25" s="41"/>
      <c r="I25" s="41"/>
      <c r="J25" s="41"/>
      <c r="K25" s="41"/>
      <c r="L25" s="41"/>
      <c r="M25" s="41"/>
      <c r="P25" s="15"/>
      <c r="Q25" s="10"/>
    </row>
    <row r="26" spans="3:22" s="13" customFormat="1" ht="15.75" customHeight="1">
      <c r="C26" s="18" t="s">
        <v>23</v>
      </c>
      <c r="D26" s="42" t="s">
        <v>61</v>
      </c>
      <c r="E26" s="41"/>
      <c r="F26" s="41"/>
      <c r="G26" s="41"/>
      <c r="H26" s="41"/>
      <c r="I26" s="41"/>
      <c r="J26" s="41"/>
      <c r="K26" s="41"/>
      <c r="L26" s="41"/>
      <c r="M26" s="41"/>
      <c r="P26" s="16">
        <v>15</v>
      </c>
      <c r="Q26" s="10" t="s">
        <v>12</v>
      </c>
      <c r="T26" s="14">
        <f>V23</f>
        <v>43524.46874999999</v>
      </c>
      <c r="U26" s="13" t="s">
        <v>3</v>
      </c>
      <c r="V26" s="14">
        <f>T26+TIME(0,P26,0)</f>
        <v>43524.47916666666</v>
      </c>
    </row>
    <row r="27" spans="3:22" s="13" customFormat="1" ht="15.75" customHeight="1">
      <c r="C27" s="18" t="s">
        <v>24</v>
      </c>
      <c r="D27" s="42" t="s">
        <v>72</v>
      </c>
      <c r="E27" s="41"/>
      <c r="F27" s="41"/>
      <c r="G27" s="41"/>
      <c r="H27" s="41"/>
      <c r="I27" s="41"/>
      <c r="J27" s="41"/>
      <c r="K27" s="41"/>
      <c r="L27" s="41"/>
      <c r="M27" s="41"/>
      <c r="P27" s="16">
        <v>10</v>
      </c>
      <c r="Q27" s="10" t="s">
        <v>12</v>
      </c>
      <c r="T27" s="14">
        <f>V26</f>
        <v>43524.47916666666</v>
      </c>
      <c r="U27" s="13" t="s">
        <v>3</v>
      </c>
      <c r="V27" s="14">
        <f>T27+TIME(0,P27,0)</f>
        <v>43524.4861111111</v>
      </c>
    </row>
    <row r="28" spans="3:22" s="13" customFormat="1" ht="15.75" customHeight="1">
      <c r="C28" s="18" t="s">
        <v>52</v>
      </c>
      <c r="D28" s="40" t="s">
        <v>21</v>
      </c>
      <c r="E28" s="41"/>
      <c r="F28" s="41"/>
      <c r="G28" s="41"/>
      <c r="H28" s="41"/>
      <c r="I28" s="41"/>
      <c r="J28" s="41"/>
      <c r="K28" s="41"/>
      <c r="L28" s="41"/>
      <c r="M28" s="41"/>
      <c r="P28" s="16">
        <v>5</v>
      </c>
      <c r="Q28" s="10" t="s">
        <v>12</v>
      </c>
      <c r="T28" s="14">
        <f>V27</f>
        <v>43524.4861111111</v>
      </c>
      <c r="U28" s="13" t="s">
        <v>3</v>
      </c>
      <c r="V28" s="14">
        <f>T28+TIME(0,P28,0)</f>
        <v>43524.48958333332</v>
      </c>
    </row>
    <row r="29" spans="3:22" s="13" customFormat="1" ht="1.5" customHeight="1"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1"/>
      <c r="O29" s="21"/>
      <c r="P29" s="23"/>
      <c r="Q29" s="24"/>
      <c r="R29" s="21"/>
      <c r="S29" s="21"/>
      <c r="T29" s="25"/>
      <c r="U29" s="21"/>
      <c r="V29" s="25"/>
    </row>
    <row r="30" spans="3:22" s="13" customFormat="1" ht="31.5" customHeight="1">
      <c r="C30" s="18" t="s">
        <v>25</v>
      </c>
      <c r="D30" s="40" t="s">
        <v>53</v>
      </c>
      <c r="E30" s="41"/>
      <c r="F30" s="41"/>
      <c r="G30" s="41"/>
      <c r="H30" s="41"/>
      <c r="I30" s="41"/>
      <c r="J30" s="41"/>
      <c r="K30" s="41"/>
      <c r="L30" s="41"/>
      <c r="M30" s="41"/>
      <c r="P30" s="16"/>
      <c r="Q30" s="10"/>
      <c r="T30" s="14"/>
      <c r="V30" s="14"/>
    </row>
    <row r="31" spans="3:22" s="13" customFormat="1" ht="15.75" customHeight="1">
      <c r="C31" s="18" t="s">
        <v>26</v>
      </c>
      <c r="D31" s="42" t="s">
        <v>60</v>
      </c>
      <c r="E31" s="42"/>
      <c r="F31" s="42"/>
      <c r="G31" s="42"/>
      <c r="H31" s="42"/>
      <c r="I31" s="42"/>
      <c r="J31" s="42"/>
      <c r="K31" s="42"/>
      <c r="L31" s="42"/>
      <c r="M31" s="42"/>
      <c r="P31" s="16">
        <v>5</v>
      </c>
      <c r="Q31" s="10" t="s">
        <v>12</v>
      </c>
      <c r="T31" s="14">
        <f>V28</f>
        <v>43524.48958333332</v>
      </c>
      <c r="U31" s="13" t="s">
        <v>3</v>
      </c>
      <c r="V31" s="14">
        <f>T31+TIME(0,P31,0)</f>
        <v>43524.49305555554</v>
      </c>
    </row>
    <row r="32" spans="3:22" s="13" customFormat="1" ht="15.75" customHeight="1">
      <c r="C32" s="18" t="s">
        <v>27</v>
      </c>
      <c r="D32" s="42" t="s">
        <v>70</v>
      </c>
      <c r="E32" s="42"/>
      <c r="F32" s="42"/>
      <c r="G32" s="42"/>
      <c r="H32" s="42"/>
      <c r="I32" s="42"/>
      <c r="J32" s="42"/>
      <c r="K32" s="42"/>
      <c r="L32" s="42"/>
      <c r="M32" s="42"/>
      <c r="P32" s="16">
        <v>5</v>
      </c>
      <c r="Q32" s="10" t="s">
        <v>12</v>
      </c>
      <c r="T32" s="14">
        <f>V31</f>
        <v>43524.49305555554</v>
      </c>
      <c r="U32" s="13" t="s">
        <v>3</v>
      </c>
      <c r="V32" s="14">
        <f>T32+TIME(0,P32,0)</f>
        <v>43524.49652777776</v>
      </c>
    </row>
    <row r="33" spans="3:22" s="13" customFormat="1" ht="15.75" customHeight="1">
      <c r="C33" s="18" t="s">
        <v>69</v>
      </c>
      <c r="D33" s="40" t="s">
        <v>21</v>
      </c>
      <c r="E33" s="40"/>
      <c r="F33" s="40"/>
      <c r="G33" s="40"/>
      <c r="H33" s="40"/>
      <c r="I33" s="40"/>
      <c r="J33" s="40"/>
      <c r="K33" s="40"/>
      <c r="L33" s="40"/>
      <c r="M33" s="40"/>
      <c r="P33" s="16">
        <v>5</v>
      </c>
      <c r="Q33" s="10" t="s">
        <v>12</v>
      </c>
      <c r="T33" s="14">
        <f>V32</f>
        <v>43524.49652777776</v>
      </c>
      <c r="U33" s="13" t="s">
        <v>3</v>
      </c>
      <c r="V33" s="14">
        <f>T33+TIME(0,P33,0)</f>
        <v>43524.49999999998</v>
      </c>
    </row>
    <row r="34" spans="4:17" s="13" customFormat="1" ht="1.5" customHeight="1">
      <c r="D34" s="19"/>
      <c r="E34" s="19"/>
      <c r="F34" s="19"/>
      <c r="G34" s="19"/>
      <c r="H34" s="19"/>
      <c r="I34" s="19"/>
      <c r="J34" s="19"/>
      <c r="K34" s="19"/>
      <c r="L34" s="19"/>
      <c r="M34" s="19"/>
      <c r="P34" s="15"/>
      <c r="Q34" s="10"/>
    </row>
    <row r="35" spans="3:22" s="13" customFormat="1" ht="15.75">
      <c r="C35" s="37" t="s">
        <v>4</v>
      </c>
      <c r="D35" s="33" t="s">
        <v>3</v>
      </c>
      <c r="E35" s="37" t="s">
        <v>47</v>
      </c>
      <c r="F35" s="27"/>
      <c r="G35" s="27"/>
      <c r="H35" s="28" t="s">
        <v>7</v>
      </c>
      <c r="I35" s="27"/>
      <c r="J35" s="27"/>
      <c r="K35" s="27"/>
      <c r="L35" s="27"/>
      <c r="M35" s="27"/>
      <c r="N35" s="29"/>
      <c r="O35" s="29"/>
      <c r="P35" s="30">
        <v>60</v>
      </c>
      <c r="Q35" s="31" t="s">
        <v>12</v>
      </c>
      <c r="R35" s="29"/>
      <c r="S35" s="29"/>
      <c r="T35" s="32">
        <f>V33</f>
        <v>43524.49999999998</v>
      </c>
      <c r="U35" s="29" t="s">
        <v>3</v>
      </c>
      <c r="V35" s="32">
        <f>T35+TIME(0,P35,0)</f>
        <v>43524.54166666664</v>
      </c>
    </row>
    <row r="36" spans="3:17" s="13" customFormat="1" ht="1.5" customHeight="1">
      <c r="C36" s="17"/>
      <c r="D36" s="19"/>
      <c r="E36" s="19"/>
      <c r="F36" s="19"/>
      <c r="G36" s="19"/>
      <c r="H36" s="19"/>
      <c r="I36" s="19"/>
      <c r="J36" s="19"/>
      <c r="K36" s="19"/>
      <c r="L36" s="19"/>
      <c r="M36" s="19"/>
      <c r="P36" s="15"/>
      <c r="Q36" s="10"/>
    </row>
    <row r="37" spans="3:17" s="13" customFormat="1" ht="15.75">
      <c r="C37" s="34" t="s">
        <v>47</v>
      </c>
      <c r="D37" s="20" t="s">
        <v>3</v>
      </c>
      <c r="E37" s="36" t="s">
        <v>56</v>
      </c>
      <c r="F37" s="20"/>
      <c r="G37" s="20"/>
      <c r="H37" s="20" t="s">
        <v>8</v>
      </c>
      <c r="I37" s="19"/>
      <c r="J37" s="19"/>
      <c r="K37" s="19"/>
      <c r="L37" s="19"/>
      <c r="M37" s="19"/>
      <c r="P37" s="15"/>
      <c r="Q37" s="10"/>
    </row>
    <row r="38" spans="3:22" s="13" customFormat="1" ht="1.5" customHeight="1"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6"/>
      <c r="Q38" s="24"/>
      <c r="R38" s="21"/>
      <c r="S38" s="21"/>
      <c r="T38" s="21"/>
      <c r="U38" s="21"/>
      <c r="V38" s="21"/>
    </row>
    <row r="39" spans="3:17" s="13" customFormat="1" ht="30" customHeight="1">
      <c r="C39" s="18" t="s">
        <v>28</v>
      </c>
      <c r="D39" s="40" t="s">
        <v>74</v>
      </c>
      <c r="E39" s="41"/>
      <c r="F39" s="41"/>
      <c r="G39" s="41"/>
      <c r="H39" s="41"/>
      <c r="I39" s="41"/>
      <c r="J39" s="41"/>
      <c r="K39" s="41"/>
      <c r="L39" s="41"/>
      <c r="M39" s="41"/>
      <c r="P39" s="15"/>
      <c r="Q39" s="10"/>
    </row>
    <row r="40" spans="3:22" s="13" customFormat="1" ht="15.75" customHeight="1">
      <c r="C40" s="18" t="s">
        <v>75</v>
      </c>
      <c r="D40" s="40" t="s">
        <v>9</v>
      </c>
      <c r="E40" s="41"/>
      <c r="F40" s="41"/>
      <c r="G40" s="41"/>
      <c r="H40" s="41"/>
      <c r="I40" s="41"/>
      <c r="J40" s="41"/>
      <c r="K40" s="41"/>
      <c r="L40" s="41"/>
      <c r="M40" s="41"/>
      <c r="P40" s="16">
        <v>20</v>
      </c>
      <c r="Q40" s="10" t="s">
        <v>12</v>
      </c>
      <c r="T40" s="14">
        <f>V35</f>
        <v>43524.54166666664</v>
      </c>
      <c r="U40" s="13" t="s">
        <v>3</v>
      </c>
      <c r="V40" s="14">
        <f>T40+TIME(0,P40,0)</f>
        <v>43524.55555555553</v>
      </c>
    </row>
    <row r="41" spans="3:22" s="13" customFormat="1" ht="15.75" customHeight="1">
      <c r="C41" s="18" t="s">
        <v>76</v>
      </c>
      <c r="D41" s="42" t="s">
        <v>58</v>
      </c>
      <c r="E41" s="46"/>
      <c r="F41" s="46"/>
      <c r="G41" s="46"/>
      <c r="H41" s="46"/>
      <c r="I41" s="46"/>
      <c r="J41" s="46"/>
      <c r="K41" s="46"/>
      <c r="L41" s="46"/>
      <c r="M41" s="46"/>
      <c r="P41" s="16">
        <v>5</v>
      </c>
      <c r="Q41" s="10" t="s">
        <v>12</v>
      </c>
      <c r="T41" s="14">
        <f>V40</f>
        <v>43524.55555555553</v>
      </c>
      <c r="U41" s="13" t="s">
        <v>3</v>
      </c>
      <c r="V41" s="14">
        <f>T41+TIME(0,P41,0)</f>
        <v>43524.55902777775</v>
      </c>
    </row>
    <row r="42" spans="3:22" s="13" customFormat="1" ht="1.5" customHeight="1"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1"/>
      <c r="O42" s="21"/>
      <c r="P42" s="26"/>
      <c r="Q42" s="24"/>
      <c r="R42" s="21"/>
      <c r="S42" s="21"/>
      <c r="T42" s="21"/>
      <c r="U42" s="21"/>
      <c r="V42" s="21"/>
    </row>
    <row r="43" spans="3:17" s="13" customFormat="1" ht="15.75" customHeight="1">
      <c r="C43" s="18" t="s">
        <v>29</v>
      </c>
      <c r="D43" s="40" t="s">
        <v>32</v>
      </c>
      <c r="E43" s="41"/>
      <c r="F43" s="41"/>
      <c r="G43" s="41"/>
      <c r="H43" s="41"/>
      <c r="I43" s="41"/>
      <c r="J43" s="41"/>
      <c r="K43" s="41"/>
      <c r="L43" s="41"/>
      <c r="M43" s="41"/>
      <c r="P43" s="15"/>
      <c r="Q43" s="10"/>
    </row>
    <row r="44" spans="3:22" s="13" customFormat="1" ht="15.75" customHeight="1">
      <c r="C44" s="18" t="s">
        <v>30</v>
      </c>
      <c r="D44" s="42" t="s">
        <v>59</v>
      </c>
      <c r="E44" s="41"/>
      <c r="F44" s="41"/>
      <c r="G44" s="41"/>
      <c r="H44" s="41"/>
      <c r="I44" s="41"/>
      <c r="J44" s="41"/>
      <c r="K44" s="41"/>
      <c r="L44" s="41"/>
      <c r="M44" s="41"/>
      <c r="P44" s="16">
        <v>10</v>
      </c>
      <c r="Q44" s="10" t="s">
        <v>12</v>
      </c>
      <c r="T44" s="14">
        <f>V41</f>
        <v>43524.55902777775</v>
      </c>
      <c r="U44" s="13" t="s">
        <v>3</v>
      </c>
      <c r="V44" s="14">
        <f>T44+TIME(0,P44,0)</f>
        <v>43524.5659722222</v>
      </c>
    </row>
    <row r="45" spans="3:22" s="13" customFormat="1" ht="15.75" customHeight="1">
      <c r="C45" s="18" t="s">
        <v>31</v>
      </c>
      <c r="D45" s="40" t="s">
        <v>21</v>
      </c>
      <c r="E45" s="41"/>
      <c r="F45" s="41"/>
      <c r="G45" s="41"/>
      <c r="H45" s="41"/>
      <c r="I45" s="41"/>
      <c r="J45" s="41"/>
      <c r="K45" s="41"/>
      <c r="L45" s="41"/>
      <c r="M45" s="41"/>
      <c r="P45" s="16">
        <v>5</v>
      </c>
      <c r="Q45" s="10" t="s">
        <v>12</v>
      </c>
      <c r="T45" s="14">
        <f>V44</f>
        <v>43524.5659722222</v>
      </c>
      <c r="U45" s="13" t="s">
        <v>3</v>
      </c>
      <c r="V45" s="14">
        <f>T45+TIME(0,P45,0)</f>
        <v>43524.569444444416</v>
      </c>
    </row>
    <row r="46" spans="3:22" s="13" customFormat="1" ht="1.5" customHeight="1"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1"/>
      <c r="O46" s="21"/>
      <c r="P46" s="26"/>
      <c r="Q46" s="24"/>
      <c r="R46" s="21"/>
      <c r="S46" s="21"/>
      <c r="T46" s="21"/>
      <c r="U46" s="21"/>
      <c r="V46" s="21"/>
    </row>
    <row r="47" spans="3:17" s="13" customFormat="1" ht="15.75" customHeight="1">
      <c r="C47" s="18" t="s">
        <v>33</v>
      </c>
      <c r="D47" s="40" t="s">
        <v>77</v>
      </c>
      <c r="E47" s="41"/>
      <c r="F47" s="41"/>
      <c r="G47" s="41"/>
      <c r="H47" s="41"/>
      <c r="I47" s="41"/>
      <c r="J47" s="41"/>
      <c r="K47" s="41"/>
      <c r="L47" s="41"/>
      <c r="M47" s="41"/>
      <c r="P47" s="15"/>
      <c r="Q47" s="10"/>
    </row>
    <row r="48" spans="3:22" s="13" customFormat="1" ht="15.75" customHeight="1">
      <c r="C48" s="18" t="s">
        <v>34</v>
      </c>
      <c r="D48" s="42" t="s">
        <v>58</v>
      </c>
      <c r="E48" s="46"/>
      <c r="F48" s="46"/>
      <c r="G48" s="46"/>
      <c r="H48" s="46"/>
      <c r="I48" s="46"/>
      <c r="J48" s="46"/>
      <c r="K48" s="46"/>
      <c r="L48" s="46"/>
      <c r="M48" s="46"/>
      <c r="P48" s="16">
        <v>10</v>
      </c>
      <c r="Q48" s="10" t="s">
        <v>12</v>
      </c>
      <c r="T48" s="14">
        <f>V45</f>
        <v>43524.569444444416</v>
      </c>
      <c r="U48" s="13" t="s">
        <v>3</v>
      </c>
      <c r="V48" s="14">
        <f>T48+TIME(0,P48,0)</f>
        <v>43524.57638888886</v>
      </c>
    </row>
    <row r="49" spans="3:22" s="13" customFormat="1" ht="15.75" customHeight="1">
      <c r="C49" s="18" t="s">
        <v>35</v>
      </c>
      <c r="D49" s="40" t="s">
        <v>21</v>
      </c>
      <c r="E49" s="41"/>
      <c r="F49" s="41"/>
      <c r="G49" s="41"/>
      <c r="H49" s="41"/>
      <c r="I49" s="41"/>
      <c r="J49" s="41"/>
      <c r="K49" s="41"/>
      <c r="L49" s="41"/>
      <c r="M49" s="41"/>
      <c r="P49" s="16">
        <v>5</v>
      </c>
      <c r="Q49" s="10" t="s">
        <v>12</v>
      </c>
      <c r="T49" s="14">
        <f>V48</f>
        <v>43524.57638888886</v>
      </c>
      <c r="U49" s="13" t="s">
        <v>3</v>
      </c>
      <c r="V49" s="14">
        <f>T49+TIME(0,P49,0)</f>
        <v>43524.57986111108</v>
      </c>
    </row>
    <row r="50" spans="3:22" s="13" customFormat="1" ht="1.5" customHeight="1"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1"/>
      <c r="O50" s="21"/>
      <c r="P50" s="26"/>
      <c r="Q50" s="24"/>
      <c r="R50" s="21"/>
      <c r="S50" s="21"/>
      <c r="T50" s="21"/>
      <c r="U50" s="21"/>
      <c r="V50" s="21"/>
    </row>
    <row r="51" spans="3:17" s="13" customFormat="1" ht="15.75" customHeight="1">
      <c r="C51" s="18" t="s">
        <v>36</v>
      </c>
      <c r="D51" s="40" t="s">
        <v>54</v>
      </c>
      <c r="E51" s="41"/>
      <c r="F51" s="41"/>
      <c r="G51" s="41"/>
      <c r="H51" s="41"/>
      <c r="I51" s="41"/>
      <c r="J51" s="41"/>
      <c r="K51" s="41"/>
      <c r="L51" s="41"/>
      <c r="M51" s="41"/>
      <c r="P51" s="15"/>
      <c r="Q51" s="10"/>
    </row>
    <row r="52" spans="3:22" s="13" customFormat="1" ht="15.75" customHeight="1">
      <c r="C52" s="18" t="s">
        <v>37</v>
      </c>
      <c r="D52" s="42" t="s">
        <v>55</v>
      </c>
      <c r="E52" s="41"/>
      <c r="F52" s="41"/>
      <c r="G52" s="41"/>
      <c r="H52" s="41"/>
      <c r="I52" s="41"/>
      <c r="J52" s="41"/>
      <c r="K52" s="41"/>
      <c r="L52" s="41"/>
      <c r="M52" s="41"/>
      <c r="P52" s="16">
        <v>10</v>
      </c>
      <c r="Q52" s="10" t="s">
        <v>12</v>
      </c>
      <c r="T52" s="14">
        <f>V49</f>
        <v>43524.57986111108</v>
      </c>
      <c r="U52" s="13" t="s">
        <v>3</v>
      </c>
      <c r="V52" s="14">
        <f>T52+TIME(0,P52,0)</f>
        <v>43524.586805555526</v>
      </c>
    </row>
    <row r="53" spans="3:22" s="13" customFormat="1" ht="15.75" customHeight="1">
      <c r="C53" s="18" t="s">
        <v>38</v>
      </c>
      <c r="D53" s="40" t="s">
        <v>21</v>
      </c>
      <c r="E53" s="41"/>
      <c r="F53" s="41"/>
      <c r="G53" s="41"/>
      <c r="H53" s="41"/>
      <c r="I53" s="41"/>
      <c r="J53" s="41"/>
      <c r="K53" s="41"/>
      <c r="L53" s="41"/>
      <c r="M53" s="41"/>
      <c r="P53" s="16">
        <v>5</v>
      </c>
      <c r="Q53" s="10" t="s">
        <v>12</v>
      </c>
      <c r="T53" s="14">
        <f>V52</f>
        <v>43524.586805555526</v>
      </c>
      <c r="U53" s="13" t="s">
        <v>3</v>
      </c>
      <c r="V53" s="14">
        <f>T53+TIME(0,P53,0)</f>
        <v>43524.590277777745</v>
      </c>
    </row>
    <row r="54" spans="3:22" s="13" customFormat="1" ht="1.5" customHeight="1"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1"/>
      <c r="O54" s="21"/>
      <c r="P54" s="26"/>
      <c r="Q54" s="24"/>
      <c r="R54" s="21"/>
      <c r="S54" s="21"/>
      <c r="T54" s="21"/>
      <c r="U54" s="21"/>
      <c r="V54" s="21"/>
    </row>
    <row r="55" spans="3:17" s="13" customFormat="1" ht="30" customHeight="1">
      <c r="C55" s="18" t="s">
        <v>39</v>
      </c>
      <c r="D55" s="40" t="s">
        <v>66</v>
      </c>
      <c r="E55" s="41"/>
      <c r="F55" s="41"/>
      <c r="G55" s="41"/>
      <c r="H55" s="41"/>
      <c r="I55" s="41"/>
      <c r="J55" s="41"/>
      <c r="K55" s="41"/>
      <c r="L55" s="41"/>
      <c r="M55" s="41"/>
      <c r="P55" s="15"/>
      <c r="Q55" s="10"/>
    </row>
    <row r="56" spans="3:22" s="13" customFormat="1" ht="15.75" customHeight="1">
      <c r="C56" s="18" t="s">
        <v>40</v>
      </c>
      <c r="D56" s="42" t="s">
        <v>73</v>
      </c>
      <c r="E56" s="41"/>
      <c r="F56" s="41"/>
      <c r="G56" s="41"/>
      <c r="H56" s="41"/>
      <c r="I56" s="41"/>
      <c r="J56" s="41"/>
      <c r="K56" s="41"/>
      <c r="L56" s="41"/>
      <c r="M56" s="41"/>
      <c r="P56" s="16">
        <v>15</v>
      </c>
      <c r="Q56" s="10" t="s">
        <v>12</v>
      </c>
      <c r="T56" s="14">
        <f>V53</f>
        <v>43524.590277777745</v>
      </c>
      <c r="U56" s="13" t="s">
        <v>3</v>
      </c>
      <c r="V56" s="14">
        <f>T56+TIME(0,P56,0)</f>
        <v>43524.60069444441</v>
      </c>
    </row>
    <row r="57" spans="3:22" s="13" customFormat="1" ht="15.75" customHeight="1">
      <c r="C57" s="18" t="s">
        <v>41</v>
      </c>
      <c r="D57" s="40" t="s">
        <v>21</v>
      </c>
      <c r="E57" s="41"/>
      <c r="F57" s="41"/>
      <c r="G57" s="41"/>
      <c r="H57" s="41"/>
      <c r="I57" s="41"/>
      <c r="J57" s="41"/>
      <c r="K57" s="41"/>
      <c r="L57" s="41"/>
      <c r="M57" s="41"/>
      <c r="P57" s="16">
        <v>5</v>
      </c>
      <c r="Q57" s="10" t="s">
        <v>12</v>
      </c>
      <c r="T57" s="14">
        <f>V56</f>
        <v>43524.60069444441</v>
      </c>
      <c r="U57" s="13" t="s">
        <v>3</v>
      </c>
      <c r="V57" s="14">
        <f>T57+TIME(0,P57,0)</f>
        <v>43524.60416666663</v>
      </c>
    </row>
    <row r="58" spans="3:22" s="13" customFormat="1" ht="1.5" customHeight="1"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1"/>
      <c r="O58" s="21"/>
      <c r="P58" s="26"/>
      <c r="Q58" s="24"/>
      <c r="R58" s="21"/>
      <c r="S58" s="21"/>
      <c r="T58" s="21"/>
      <c r="U58" s="21"/>
      <c r="V58" s="21"/>
    </row>
    <row r="59" spans="3:17" s="13" customFormat="1" ht="15.75" customHeight="1">
      <c r="C59" s="18" t="s">
        <v>42</v>
      </c>
      <c r="D59" s="40" t="s">
        <v>44</v>
      </c>
      <c r="E59" s="41"/>
      <c r="F59" s="41"/>
      <c r="G59" s="41"/>
      <c r="H59" s="41"/>
      <c r="I59" s="41"/>
      <c r="J59" s="41"/>
      <c r="K59" s="41"/>
      <c r="L59" s="41"/>
      <c r="M59" s="41"/>
      <c r="P59" s="15"/>
      <c r="Q59" s="10"/>
    </row>
    <row r="60" spans="3:22" s="13" customFormat="1" ht="15.75" customHeight="1">
      <c r="C60" s="18" t="s">
        <v>43</v>
      </c>
      <c r="D60" s="40" t="s">
        <v>64</v>
      </c>
      <c r="E60" s="41"/>
      <c r="F60" s="41"/>
      <c r="G60" s="41"/>
      <c r="H60" s="41"/>
      <c r="I60" s="41"/>
      <c r="J60" s="41"/>
      <c r="K60" s="41"/>
      <c r="L60" s="41"/>
      <c r="M60" s="41"/>
      <c r="P60" s="16">
        <v>10</v>
      </c>
      <c r="Q60" s="10" t="s">
        <v>12</v>
      </c>
      <c r="T60" s="14">
        <f>V57</f>
        <v>43524.60416666663</v>
      </c>
      <c r="U60" s="13" t="s">
        <v>3</v>
      </c>
      <c r="V60" s="14">
        <f>T60+TIME(0,P60,0)</f>
        <v>43524.61111111107</v>
      </c>
    </row>
    <row r="61" spans="3:22" s="13" customFormat="1" ht="15.75" customHeight="1">
      <c r="C61" s="18" t="s">
        <v>45</v>
      </c>
      <c r="D61" s="40" t="s">
        <v>21</v>
      </c>
      <c r="E61" s="41"/>
      <c r="F61" s="41"/>
      <c r="G61" s="41"/>
      <c r="H61" s="41"/>
      <c r="I61" s="41"/>
      <c r="J61" s="41"/>
      <c r="K61" s="41"/>
      <c r="L61" s="41"/>
      <c r="M61" s="41"/>
      <c r="P61" s="16">
        <v>5</v>
      </c>
      <c r="Q61" s="10" t="s">
        <v>12</v>
      </c>
      <c r="T61" s="14">
        <f>V60</f>
        <v>43524.61111111107</v>
      </c>
      <c r="U61" s="13" t="s">
        <v>3</v>
      </c>
      <c r="V61" s="14">
        <f>T61+TIME(0,P61,0)</f>
        <v>43524.61458333329</v>
      </c>
    </row>
    <row r="62" spans="4:17" s="13" customFormat="1" ht="1.5" customHeight="1">
      <c r="D62" s="19"/>
      <c r="E62" s="19"/>
      <c r="F62" s="19"/>
      <c r="G62" s="19"/>
      <c r="H62" s="19"/>
      <c r="I62" s="19"/>
      <c r="J62" s="19"/>
      <c r="K62" s="19"/>
      <c r="L62" s="19"/>
      <c r="M62" s="19"/>
      <c r="P62" s="15"/>
      <c r="Q62" s="10"/>
    </row>
    <row r="63" spans="4:22" s="13" customFormat="1" ht="15.75">
      <c r="D63" s="40" t="s">
        <v>10</v>
      </c>
      <c r="E63" s="45"/>
      <c r="F63" s="45"/>
      <c r="G63" s="45"/>
      <c r="H63" s="45"/>
      <c r="I63" s="45"/>
      <c r="J63" s="45"/>
      <c r="K63" s="45"/>
      <c r="L63" s="45"/>
      <c r="M63" s="45"/>
      <c r="P63" s="16">
        <v>10</v>
      </c>
      <c r="Q63" s="10" t="s">
        <v>12</v>
      </c>
      <c r="T63" s="14">
        <f>V61</f>
        <v>43524.61458333329</v>
      </c>
      <c r="U63" s="13" t="s">
        <v>3</v>
      </c>
      <c r="V63" s="14">
        <f>T63+TIME(0,P63,0)</f>
        <v>43524.62152777774</v>
      </c>
    </row>
    <row r="64" spans="4:22" s="13" customFormat="1" ht="1.5" customHeight="1">
      <c r="D64" s="38"/>
      <c r="E64" s="39"/>
      <c r="F64" s="39"/>
      <c r="G64" s="39"/>
      <c r="H64" s="39"/>
      <c r="I64" s="39"/>
      <c r="J64" s="39"/>
      <c r="K64" s="39"/>
      <c r="L64" s="39"/>
      <c r="M64" s="39"/>
      <c r="P64" s="16"/>
      <c r="Q64" s="10"/>
      <c r="T64" s="14"/>
      <c r="V64" s="14"/>
    </row>
    <row r="65" spans="4:22" ht="15.75" customHeight="1">
      <c r="D65" s="43" t="s">
        <v>65</v>
      </c>
      <c r="E65" s="44"/>
      <c r="F65" s="44"/>
      <c r="G65" s="44"/>
      <c r="H65" s="44"/>
      <c r="I65" s="44"/>
      <c r="J65" s="44"/>
      <c r="K65" s="44"/>
      <c r="L65" s="44"/>
      <c r="M65" s="44"/>
      <c r="P65" s="16">
        <v>5</v>
      </c>
      <c r="Q65" s="10" t="s">
        <v>12</v>
      </c>
      <c r="R65" s="13"/>
      <c r="S65" s="13"/>
      <c r="T65" s="14">
        <f>V63</f>
        <v>43524.62152777774</v>
      </c>
      <c r="U65" s="13" t="s">
        <v>3</v>
      </c>
      <c r="V65" s="14">
        <f>T65+TIME(0,P65,0)</f>
        <v>43524.624999999956</v>
      </c>
    </row>
  </sheetData>
  <sheetProtection/>
  <mergeCells count="37">
    <mergeCell ref="D31:M31"/>
    <mergeCell ref="D33:M33"/>
    <mergeCell ref="D26:M26"/>
    <mergeCell ref="D28:M28"/>
    <mergeCell ref="D30:M30"/>
    <mergeCell ref="D32:M32"/>
    <mergeCell ref="D27:M27"/>
    <mergeCell ref="D19:M19"/>
    <mergeCell ref="D23:M23"/>
    <mergeCell ref="D20:M20"/>
    <mergeCell ref="D25:M25"/>
    <mergeCell ref="D21:M21"/>
    <mergeCell ref="D22:M22"/>
    <mergeCell ref="D14:M14"/>
    <mergeCell ref="D15:M15"/>
    <mergeCell ref="D16:M16"/>
    <mergeCell ref="D18:M18"/>
    <mergeCell ref="D55:M55"/>
    <mergeCell ref="D39:M39"/>
    <mergeCell ref="D41:M41"/>
    <mergeCell ref="D43:M43"/>
    <mergeCell ref="D44:M44"/>
    <mergeCell ref="D45:M45"/>
    <mergeCell ref="D47:M47"/>
    <mergeCell ref="D48:M48"/>
    <mergeCell ref="D49:M49"/>
    <mergeCell ref="D51:M51"/>
    <mergeCell ref="D40:M40"/>
    <mergeCell ref="D52:M52"/>
    <mergeCell ref="D65:M65"/>
    <mergeCell ref="D63:M63"/>
    <mergeCell ref="D56:M56"/>
    <mergeCell ref="D57:M57"/>
    <mergeCell ref="D59:M59"/>
    <mergeCell ref="D60:M60"/>
    <mergeCell ref="D61:M61"/>
    <mergeCell ref="D53:M53"/>
  </mergeCells>
  <printOptions/>
  <pageMargins left="0.5905511811023623" right="0.1968503937007874" top="0.1968503937007874" bottom="0.3937007874015748" header="0.1968503937007874" footer="0.1968503937007874"/>
  <pageSetup firstPageNumber="5" useFirstPageNumber="1" horizontalDpi="600" verticalDpi="600" orientation="portrait" paperSize="9" scale="85" r:id="rId3"/>
  <headerFooter alignWithMargins="0">
    <oddFooter>&amp;R&amp;"Times New Roman,обычный"&amp;P</oddFooter>
  </headerFooter>
  <legacyDrawing r:id="rId2"/>
  <oleObjects>
    <oleObject progId="Word.Picture.8" shapeId="1271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3.125" style="0" customWidth="1"/>
  </cols>
  <sheetData>
    <row r="1" ht="12.75">
      <c r="A1" s="6" t="s">
        <v>13</v>
      </c>
    </row>
    <row r="2" ht="38.25">
      <c r="A2" s="7" t="s">
        <v>14</v>
      </c>
    </row>
    <row r="3" ht="12.75">
      <c r="A3" s="8">
        <v>39238</v>
      </c>
    </row>
    <row r="4" spans="1:2" ht="127.5">
      <c r="A4" s="7" t="str">
        <f>"Дата подачи заявления: "&amp;TEXT(F5,"д-ммм-гггг")</f>
        <v>Дата подачи заявления: 0-00-1900</v>
      </c>
      <c r="B4" s="7" t="s">
        <v>15</v>
      </c>
    </row>
    <row r="5" spans="1:2" ht="178.5">
      <c r="A5" s="7" t="str">
        <f>A2&amp;" "&amp;TEXT(A3,"дд-ммм-гггг")</f>
        <v>Дата выставления счета 05-00-2007</v>
      </c>
      <c r="B5" s="7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СГЦСЗР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КРУПКИН</dc:creator>
  <cp:keywords/>
  <dc:description/>
  <cp:lastModifiedBy>alec</cp:lastModifiedBy>
  <cp:lastPrinted>2021-04-08T09:30:52Z</cp:lastPrinted>
  <dcterms:created xsi:type="dcterms:W3CDTF">2019-02-15T12:20:12Z</dcterms:created>
  <dcterms:modified xsi:type="dcterms:W3CDTF">2021-04-09T13:16:22Z</dcterms:modified>
  <cp:category/>
  <cp:version/>
  <cp:contentType/>
  <cp:contentStatus/>
</cp:coreProperties>
</file>