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firstSheet="2" activeTab="4"/>
  </bookViews>
  <sheets>
    <sheet name="Общая хар-ка" sheetId="1" r:id="rId1"/>
    <sheet name="Кап.ремонт МКД" sheetId="2" r:id="rId2"/>
    <sheet name="Задолженность" sheetId="3" r:id="rId3"/>
    <sheet name="ПП № 307" sheetId="4" r:id="rId4"/>
    <sheet name="Благоустройство" sheetId="5" r:id="rId5"/>
    <sheet name="Территории" sheetId="6" r:id="rId6"/>
    <sheet name="Конкурс" sheetId="7" r:id="rId7"/>
  </sheets>
  <definedNames>
    <definedName name="_xlnm.Print_Titles" localSheetId="4">'Благоустройство'!$A:$A,'Благоустройство'!$1:$1</definedName>
    <definedName name="_xlnm.Print_Titles" localSheetId="2">'Задолженность'!$A:$A</definedName>
    <definedName name="_xlnm.Print_Titles" localSheetId="1">'Кап.ремонт МКД'!$A:$A</definedName>
    <definedName name="_xlnm.Print_Titles" localSheetId="6">'Конкурс'!$A:$A</definedName>
    <definedName name="_xlnm.Print_Titles" localSheetId="0">'Общая хар-ка'!$A:$A,'Общая хар-ка'!$1:$1</definedName>
    <definedName name="_xlnm.Print_Titles" localSheetId="3">'ПП № 307'!$A:$A,'ПП № 307'!$1:$1</definedName>
    <definedName name="_xlnm.Print_Titles" localSheetId="5">'Территории'!$A:$A</definedName>
  </definedNames>
  <calcPr fullCalcOnLoad="1"/>
</workbook>
</file>

<file path=xl/sharedStrings.xml><?xml version="1.0" encoding="utf-8"?>
<sst xmlns="http://schemas.openxmlformats.org/spreadsheetml/2006/main" count="1171" uniqueCount="195">
  <si>
    <t>В.Новгород</t>
  </si>
  <si>
    <t>Архангельск</t>
  </si>
  <si>
    <t>Количество многоквартирных домов в МО</t>
  </si>
  <si>
    <t>Общая площадь многоквартирных домов в МО</t>
  </si>
  <si>
    <t>Количество жителей в МО, всего:</t>
  </si>
  <si>
    <t>в т. ч. проживающих в многоквартирных домах</t>
  </si>
  <si>
    <t>Численность жителей МО работоспособного возраста</t>
  </si>
  <si>
    <t>Боровичи</t>
  </si>
  <si>
    <t>Великий Устюг</t>
  </si>
  <si>
    <t>Владимир</t>
  </si>
  <si>
    <t>Выборг</t>
  </si>
  <si>
    <t>Коряжма</t>
  </si>
  <si>
    <t>Кострома</t>
  </si>
  <si>
    <t>Котлас</t>
  </si>
  <si>
    <t>Нарьян-Мар</t>
  </si>
  <si>
    <t>Новодвинск</t>
  </si>
  <si>
    <t>Петрозаводск</t>
  </si>
  <si>
    <t>Тверь</t>
  </si>
  <si>
    <t>Тихвин</t>
  </si>
  <si>
    <t>Череповец</t>
  </si>
  <si>
    <t>Вологда</t>
  </si>
  <si>
    <t>-</t>
  </si>
  <si>
    <t>6 728 200</t>
  </si>
  <si>
    <t>6 988 400</t>
  </si>
  <si>
    <t>Количество МКД, собственники помещений которых выбрали непосредственный способ управления</t>
  </si>
  <si>
    <t>Количество МКД, собственники помещений которых выбрали способ управления управляющей организацией(без учета ТСЖ и ЖСК, заключивших договор управления с управляющей организацией)</t>
  </si>
  <si>
    <t>нет</t>
  </si>
  <si>
    <t>Общее количество управляющих организаций всех форм собственности, действующих на территории МО, в т.ч.:</t>
  </si>
  <si>
    <t>- частной формы собственности</t>
  </si>
  <si>
    <t>- муниципальные предприятия (учреждения)</t>
  </si>
  <si>
    <t>- частной формы собственности с долей муниципалитета в уставном капитале до 25%</t>
  </si>
  <si>
    <t>Наличие саморегулируемой организации по управлению МКД, в том числе (нужное отметить)</t>
  </si>
  <si>
    <t>- в муниципальном образовании</t>
  </si>
  <si>
    <t>- в регионе</t>
  </si>
  <si>
    <t>81</t>
  </si>
  <si>
    <t>80</t>
  </si>
  <si>
    <t xml:space="preserve">Да    </t>
  </si>
  <si>
    <t xml:space="preserve">Да   </t>
  </si>
  <si>
    <t>Наличие нормативных правовых актов (муниципальных, региональных), регулирующих оценку деятельности управляющих организаций, в т.ч.: (нужное отметить)</t>
  </si>
  <si>
    <t>- аккредитация</t>
  </si>
  <si>
    <t>- аттестация</t>
  </si>
  <si>
    <t>- проведение рейтинговых оценок</t>
  </si>
  <si>
    <t>60</t>
  </si>
  <si>
    <t>да</t>
  </si>
  <si>
    <t>32</t>
  </si>
  <si>
    <t>30</t>
  </si>
  <si>
    <t>2</t>
  </si>
  <si>
    <t>51</t>
  </si>
  <si>
    <t>50</t>
  </si>
  <si>
    <t>1</t>
  </si>
  <si>
    <t>47</t>
  </si>
  <si>
    <t>17</t>
  </si>
  <si>
    <t xml:space="preserve">Да </t>
  </si>
  <si>
    <t>другие способы оценки квалификации УО</t>
  </si>
  <si>
    <t>Нет</t>
  </si>
  <si>
    <t xml:space="preserve">Да  </t>
  </si>
  <si>
    <t>Да</t>
  </si>
  <si>
    <t>Принимали участие в реализации 185-ФЗ</t>
  </si>
  <si>
    <t>Количество МКД, на которых выполнен капремонт в рамках реализации 185-ФЗ</t>
  </si>
  <si>
    <t>- капремонт муниципальных квартир и (или) муниципальных домов</t>
  </si>
  <si>
    <t>- софинансирование муниципальной доли в капремонте МКД</t>
  </si>
  <si>
    <t>Участие собственников в капремонте общего имущества МКД, в т.ч.</t>
  </si>
  <si>
    <t>- доля софинансирования при реализации муниципальных программ по капремонту МКД</t>
  </si>
  <si>
    <t>Псков</t>
  </si>
  <si>
    <t>Северо-двинск</t>
  </si>
  <si>
    <t xml:space="preserve">да     </t>
  </si>
  <si>
    <t xml:space="preserve">да </t>
  </si>
  <si>
    <t xml:space="preserve">да   </t>
  </si>
  <si>
    <t>- муниципальных целевых программ по капремонту общего имущества МКД</t>
  </si>
  <si>
    <t xml:space="preserve">- субсидии на капремонт МКД </t>
  </si>
  <si>
    <t>Сыктывкар</t>
  </si>
  <si>
    <t>Уровень оплаты гражданами за предоставленные ЖКУ (с учетом оплаты за просроченную задолженность), %</t>
  </si>
  <si>
    <t>Применение на практике выселения граждан по причине имеющейся задолженности по оплате за ЖКУ</t>
  </si>
  <si>
    <t xml:space="preserve">Общая площадь маневренного фонда в муниципальной собственности, кв.м. </t>
  </si>
  <si>
    <t>выселение граждан по причине имеющейся задолженности по оплате за ЖКУ за период с 2005 года, семей</t>
  </si>
  <si>
    <t>Иваново</t>
  </si>
  <si>
    <t>Рыбинск</t>
  </si>
  <si>
    <t>4 405 294,2</t>
  </si>
  <si>
    <t>Общая потребность в средствах на проведение капитального ремонта общего имущества многоквартирных домов в  МО, тыс.руб.</t>
  </si>
  <si>
    <t xml:space="preserve"> предоставляется в случае выселения благоустроенное  жилье в границах МО</t>
  </si>
  <si>
    <t xml:space="preserve"> предоставляется в случае выселения неблагоустроенное жилье за границами МО</t>
  </si>
  <si>
    <t>7(7)</t>
  </si>
  <si>
    <t>3(2)</t>
  </si>
  <si>
    <t>27(18)</t>
  </si>
  <si>
    <t>28(22)</t>
  </si>
  <si>
    <t>14(5)</t>
  </si>
  <si>
    <t>3(1)</t>
  </si>
  <si>
    <t>1сем</t>
  </si>
  <si>
    <t>8(3)</t>
  </si>
  <si>
    <t>143.39</t>
  </si>
  <si>
    <t>143 500</t>
  </si>
  <si>
    <t xml:space="preserve">4 500 000  </t>
  </si>
  <si>
    <t>Составление актов позволит снизить социальную напряженность среди соседей</t>
  </si>
  <si>
    <t>Оценка необходимости составления УО,ТСЖ,ЖСК актов, отражающих фактическое проживание незарегистрированных граждан с целью справедливого начисления коммунальных платежей в МКД, оснащенных общедомовыми приборами учета :</t>
  </si>
  <si>
    <t>УО не наделена действующим законодательством полномочиями по составлению таких актов</t>
  </si>
  <si>
    <t>Составление актов необходимо, несмотря на отсутствие этой нормы в действующем законодательстве</t>
  </si>
  <si>
    <t>Управляющие организации (ТСЖ,ЖСК) в нашем МО  уже применяют эту практику</t>
  </si>
  <si>
    <t>Применение этой практики в нашем МО было оспорено в судебном порядке</t>
  </si>
  <si>
    <t xml:space="preserve">Необходимо внести изменения в действующее законодательство в части наделения полномочиями управляющих организаций </t>
  </si>
  <si>
    <t>Суммы, начисленные гражданам за общедомовое потребление электроэнергии, значительно превышают  сумму, начисленную за потребление электроэнергии в квартире, в результате безучетного потребления и хищения электроэнергии.  Разовые проверки внутридомовых сетей со стороны управляющих организаций к положительному эффекту не прводят. Суды по искам о взыскании задолженности принимают сторону жильцов</t>
  </si>
  <si>
    <t>Применение  на практике в  МО требований постановления Правительства РФ № 307 от 23.05.2006 (в ред. постановления № 354 от 06.05.2011) в части начисления коммунальных платежей с учетом показаний общедомовых приборов учета холодной и горячей воды, электроэнергии (формула № 9 Приложения №2 к постановлению)</t>
  </si>
  <si>
    <t>Большой объем неучтенного расхода воды, электроэнергии (по причине проживания незарегистрированных граждан)</t>
  </si>
  <si>
    <t>В настоящее время на федеральном уровне отсутствует правовая база, позволяющая ресурсоснабжающим организациям производить начисления за потребленные коммунальные ресурсы на фактически проживающих в жилом помещении граждан. Также нет реального механизма, который мог бы обязать временно проживающих в жилом помещении яраждан проходить обязательную регистрацию</t>
  </si>
  <si>
    <t>Возможно да</t>
  </si>
  <si>
    <t xml:space="preserve">1. Собств. и наним.  задают вопрос: почему должны платить за общедомовой расход гор.и хол. воды, э/э, если установлен индив. ПУ. 
2.Собств. и наним. не передают в установленные сроки показания индив. ПУ. за истекший месяц (большая разница между показаниями коллективных (общедомовых) ПУ и суммы индивид. и норматива).
3 Собств.сдают в аренду квартиры (в которых нет зарегистрированных граждан, а арендует семья из 4, либо 5 человек), в которых не установлены индивидуальные ПУ. Получается данная квартира потребляет большое количество не учтенной воды, которая идет на общедомовой расход и оплачивается другими Собств. и наним. МКД, имеющих индивид. ПУ. 
</t>
  </si>
  <si>
    <t>НЕТ, Жители, расчитывающиеся с ресурсоснабжающими организациями по нормативу, так же как и жители, установившие индивидуальные приборы учета, не заинтересованы в доначислениях сумм оплаты по показаниям общедомового прибора учета</t>
  </si>
  <si>
    <t>Не желание граждан нести расходы на приобретение и установку общедомовых приборов учета.</t>
  </si>
  <si>
    <t xml:space="preserve">И те, и другие сталкиваются с проблемами правильного начисления (ошибки в расчетах).
Кроме того, граждане крайне негативно воспринимают дополнительные начисления за коммунальные услуги пропорционально показаниям индивидуальных приборов учета, считая, что должны платить только за объем услуг, который определен их индивидуальными приборами. </t>
  </si>
  <si>
    <t>Граждане, у которых установлены индивидуальные приборы учета потребления коммунальных ресурсов, возмущены, что они должны оплачивать расходы не только по показаниям инд. Приборов учета, но и доп. расходы.  УО, ТСЖ не заинтересованы в устранении причин перерасхода ресурсов. Отсутствует взаимодействие между УО и РСО</t>
  </si>
  <si>
    <t>Отсутствие ПУ, перерасход потребления энергии, ветхость систем энергообеспечения</t>
  </si>
  <si>
    <t>в рамках законодательства</t>
  </si>
  <si>
    <t>Доначисление дополнительных объемов</t>
  </si>
  <si>
    <t xml:space="preserve">1. Значительное доначисление платы на общедомовые нужды в размере, сопоставимом с начислением по нормативам или показаниям индивид. ПУ.
 2. Проведение ревизии внутридомового инженерного оборудования для уменьшения расходов жителей по оплате управляющие организации проводят только по требованию органов местного самоуправления.
 3. При отсутствии индивид. ПУ. распределение платы на общедомовые нужды искажается в том случае, если зарегистрированных в жилом помещение, меньше чем проживающих
</t>
  </si>
  <si>
    <t xml:space="preserve">начисление оплаты за КУ в зависимости от числа зарегистрированных жителей, а не по фактически проживающим, 
граждане, которые забывают сдавать показания индивид. ПУ во установленное время; 
перерасчеты после окончания дачного сезона; 
низкий норматив потребления  э/энергии, где не установлен индивид. ПУ.
</t>
  </si>
  <si>
    <t xml:space="preserve">Предложения  о внесении изменений в действующее законодательство для борьбы с задолженностью собственников и нанимателейю. При наличии неисполненного судебного решения о взыскании задолженности запретить: </t>
  </si>
  <si>
    <t xml:space="preserve"> выдачу кредитов во всех кредитных организациях</t>
  </si>
  <si>
    <t>ограничить выезд за раницу с целью отдыха и туризма</t>
  </si>
  <si>
    <t>предоставление ипотечных кредитов</t>
  </si>
  <si>
    <t>другое</t>
  </si>
  <si>
    <t xml:space="preserve">Наличие муниципального нормативного правового акта, определяющего порядок благоустройства собственниками, арендаторами и пользователями земельных участков собственной и прилегающей территории </t>
  </si>
  <si>
    <t>В случае принятия вышеуказанного нормативного правового акта включены ли в прилегающие территории внутриквартальные проезды между МКД</t>
  </si>
  <si>
    <t>Наличие контроля со стороны ОМСУ за нарушениями  физическими лицами вышеуказанного нормативного правового акта</t>
  </si>
  <si>
    <t>В случае наличия контроля указать способы и формы, действующие в  МО</t>
  </si>
  <si>
    <t>Наличие муниципальных целевых программ по благоустройству придомовых территорий</t>
  </si>
  <si>
    <t>Источники финансирования вышеуказанных программ (при их наличии):</t>
  </si>
  <si>
    <t xml:space="preserve">За счет средств ОМСУ </t>
  </si>
  <si>
    <t xml:space="preserve">За счет средств ОМСУ и собственников  </t>
  </si>
  <si>
    <t xml:space="preserve">                                </t>
  </si>
  <si>
    <t>За счет средств ОМСУ,  бюджета региона и собственников</t>
  </si>
  <si>
    <t>Выдача предписаний, составление протоколов об административном правонарушении</t>
  </si>
  <si>
    <t>Административная ответственность</t>
  </si>
  <si>
    <t>Составление протоколов об административных правонарушениях</t>
  </si>
  <si>
    <t>Сплошной контроль в плановом и оперативном режимах</t>
  </si>
  <si>
    <t>Выдача предписаний</t>
  </si>
  <si>
    <t>Административная ответственность в соответствии с Законом Ивановкой области от 24.04.2008 № 11-ОЗ «Об административных правонарушениях в Ивановской области</t>
  </si>
  <si>
    <t xml:space="preserve">Осмотры территории муниципального образования с составлением актов осмотра и направление материалов в контролирующие органы </t>
  </si>
  <si>
    <t>В ходе реализации муниципального контракта выдаются предписания, наступает административная ответственность</t>
  </si>
  <si>
    <t>Составление протоколов и направление их в административную комиссию МО "Городской округ "Город Нарьян-Мар"</t>
  </si>
  <si>
    <t>Решение Тверской городской Думы от 24.04.2001 № 56 «О Кодексе благоустройства города Твери»</t>
  </si>
  <si>
    <t>уведомление, привлечение к административной ответственности</t>
  </si>
  <si>
    <t>Проведение городских конкурсов на звание «Самый благоустроенный двор», как способ привлечения граждан к благоустройству города</t>
  </si>
  <si>
    <t>лучшая придомовая территория МКД</t>
  </si>
  <si>
    <t>лучшая территория индивидуального жилого дома</t>
  </si>
  <si>
    <t>лучший балкон МКД</t>
  </si>
  <si>
    <t>лучшее обустройство детской площадки  МКД</t>
  </si>
  <si>
    <t>лучшее обустройство спортивной площадки    МКД</t>
  </si>
  <si>
    <t>лучшее благоустройство территории д/сада</t>
  </si>
  <si>
    <t>лучшее благоустройство территории школы</t>
  </si>
  <si>
    <t xml:space="preserve">другие номинации </t>
  </si>
  <si>
    <t>Механизм определения и закрепления прилегающей территории за собственниками, арендаторами и пользователями земельных участков и объектов, действующий в МО</t>
  </si>
  <si>
    <t>Варианты определения объема (параметров) прилегающей территории в Вашем МО (указать необходимое):</t>
  </si>
  <si>
    <t xml:space="preserve">до 10 метров по периметру собственной территории </t>
  </si>
  <si>
    <t xml:space="preserve"> от 10  до 30 метров по периметру собственной территории </t>
  </si>
  <si>
    <t>свыше 30 метров по периметру собственной территории</t>
  </si>
  <si>
    <t xml:space="preserve">другое </t>
  </si>
  <si>
    <t>Постановлением мэрии города утверждены Правила благоустройства, в соответствии с которыми территория до 15 м закреплена за собственниками и арендаторами помещений</t>
  </si>
  <si>
    <t xml:space="preserve">Нормативно-правовой акт__от 27.05.2008 №32 «Правила благоустройства и санитарного содержания Боровичского городского поселения» </t>
  </si>
  <si>
    <t>Правила благоустройства на территории МО «Город Великий Устюг» размещены на официальном сайте администрации: http://movustug.ru</t>
  </si>
  <si>
    <t xml:space="preserve">При согласовании проектов строительства объекта
2. Нормативный документ № 277 от 23.12.2009
</t>
  </si>
  <si>
    <t>Решение Вологодской городской Думы от 2.04.2007 № 392 «О Правилах благоустройства города Вологды»</t>
  </si>
  <si>
    <t xml:space="preserve">Определяется в соответствии с землеотводом, закрепляется на основании Правил содержания и обеспечения санитарного состояния территории МО </t>
  </si>
  <si>
    <t>В соответствии с гражданским и жилищным законодательством</t>
  </si>
  <si>
    <t>Решение Городской Думы от 29.06.2005 № 59 «О Правилах благоустройства и озеленения территории муниципального образования «Город Коряжма»</t>
  </si>
  <si>
    <t>Межевание, Решение Думы города Костромы от 30.06.2011 N 143 "Об утверждении Правил благоустройства и обеспечения чистоты на территории города Костромы</t>
  </si>
  <si>
    <t xml:space="preserve">Определен  Собранием Депутатов  в Правилах благоустройства и озеленения </t>
  </si>
  <si>
    <t>В соответствии с решением Совета городского округа "Город Нарьян-Мар" от 27.05.2010 № 112-р "Об утверждении Правил благоустройства, обеспечения чистоты и порядка в      г. Нарьян-Маре" организации (в том числе управляющие компании, ТСЖ), обслуживающие жилищный фонд, и домовладельцы обязаны содержать территорию в соответствии с действующими санитарными, природоохранными, экологическими, техническими нормами и правилами, а также правилами пожарной безопасности в РФ</t>
  </si>
  <si>
    <t xml:space="preserve">В соответствии с Правилами благоустройства города: «Юридические и физические лица, являющиеся собственниками или пользователями объектов движимого и недвижимого имущества осуществляют уборку прилегающей к объекту территории за пределами границ отведенного земельного участка (зона санитарной ответственности) на основании соглашения, заключенного с уполномоченной организацией или Администрацией города Рыбинска.
Зона санитарной ответственности с учетом конкретных условий расположения объектов движимого и недвижимого имущества устанавливается на основании соглашения между собственниками или пользователями объектов движимого и недвижимого имущества и Администрацией города Рыбинска».
Согласно ГК РФ понуждение к заключению договоров (соглашений) не допускается. На настоящее время заключенных соглашений нет.
</t>
  </si>
  <si>
    <t>В соответствии с кадастровым паспортом</t>
  </si>
  <si>
    <t>Постановление администрации Тверской области от 26.11.2008 № 430-ПА «О правилах в сфере ком. хоз-ва надлежащего содержания объектов и производства работ на территории Тверской обл.</t>
  </si>
  <si>
    <t>Собственность, договор-аренды</t>
  </si>
  <si>
    <t>Количество МКД, собственники помещений которых создали ТСЖ (ЖСК) (с учетом ТСЖ и ЖСК, заключивших договор управления с управляющей организацией</t>
  </si>
  <si>
    <t>Количество МКД, собственники помещений которых не выбрали способ управления (управляющая организация определена по результатам открытых конкурсов, расторгнуты в одностороннем порядке договора управления и т.д.)</t>
  </si>
  <si>
    <t>Количество управляющих организаций, вступивших в СРО (если существует зарегистрированная СРО)</t>
  </si>
  <si>
    <t xml:space="preserve"> - на исполнение решений суда (2012 год)</t>
  </si>
  <si>
    <t>Объем бюджетного финансирования капремонта жилья из бюджета МО за 3 года</t>
  </si>
  <si>
    <t>общий объем средств, начисленный собственникам для оплаты капремонта МКД, тыс.руб. в среднем за 3 года</t>
  </si>
  <si>
    <t xml:space="preserve">Да     </t>
  </si>
  <si>
    <t xml:space="preserve"> нет</t>
  </si>
  <si>
    <t>Калининград</t>
  </si>
  <si>
    <t xml:space="preserve"> - начисляется ежемесячно по решению собственников (управляющимиТСЖ (ЖСК) плата на капремонт МКД</t>
  </si>
  <si>
    <t>5(7)</t>
  </si>
  <si>
    <t>Количество  МКД, осуществивших оформление земельного участка в общедолевую собственность (межевание) на 01.01.2012</t>
  </si>
  <si>
    <t>Темп роста общей суммы задолженности граждан за ЖКУ, %</t>
  </si>
  <si>
    <t>Правила санитарного содержания и благоустройства территории городского  округа "Город Калининград", утвержденные решением Окружного Совета г. Калининграда от 24.12.2008 № 346</t>
  </si>
  <si>
    <t>Правила благоустройства утверждены решением Думы Великого Новгорода</t>
  </si>
  <si>
    <t xml:space="preserve">Значительное доначисление платы на общедомовые нужды в размере, сопоставимом с начислением по нормативам или показаниям индивид. ПУ.
При отсутствии индивид. ПУ. распределение платы на общедомовые нужды искажается в том случае, если зарегистрированных в жилом помещение, меньше чем проживающих
</t>
  </si>
  <si>
    <t>Невозможно иметь данные о квартирном потреблении электроэнергии в случе установки приборо учета внутри квартиры. Предоставление гражданами недостоверных данных.</t>
  </si>
  <si>
    <t>Северодвинск</t>
  </si>
  <si>
    <t>Капитальный ремонт МКД</t>
  </si>
  <si>
    <t>Общие характеристики</t>
  </si>
  <si>
    <t>Оплата и задолженность</t>
  </si>
  <si>
    <t>Правопрменительная
практика ПП № 354</t>
  </si>
  <si>
    <t>Благоустройство</t>
  </si>
  <si>
    <t>Прилегающие территории</t>
  </si>
  <si>
    <t>Конкурсы</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</si>
</sst>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 numFmtId="170" formatCode="0.0"/>
    <numFmt numFmtId="171" formatCode="0.0000000"/>
    <numFmt numFmtId="172" formatCode="0.000000"/>
    <numFmt numFmtId="173" formatCode="0.00000"/>
    <numFmt numFmtId="174" formatCode="0.0000"/>
    <numFmt numFmtId="175" formatCode="0.000"/>
  </numFmts>
  <fonts count="10">
    <font>
      <sz val="10"/>
      <name val="Arial Cyr"/>
      <family val="0"/>
    </font>
    <font>
      <sz val="12"/>
      <name val="Times New Roman"/>
      <family val="1"/>
    </font>
    <font>
      <sz val="12"/>
      <color indexed="10"/>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b/>
      <u val="single"/>
      <sz val="12"/>
      <name val="Times New Roman"/>
      <family val="1"/>
    </font>
    <font>
      <b/>
      <sz val="10"/>
      <name val="Arial Cyr"/>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Border="1" applyAlignment="1">
      <alignment horizontal="center" vertical="top" wrapText="1"/>
    </xf>
    <xf numFmtId="0" fontId="1" fillId="0" borderId="1" xfId="0" applyFont="1" applyBorder="1" applyAlignment="1">
      <alignment horizontal="center" vertical="center" wrapText="1" shrinkToFit="1"/>
    </xf>
    <xf numFmtId="0" fontId="1" fillId="0" borderId="1" xfId="0" applyFont="1" applyBorder="1" applyAlignment="1">
      <alignment vertical="top" wrapText="1"/>
    </xf>
    <xf numFmtId="0" fontId="1" fillId="0" borderId="1" xfId="0" applyFont="1" applyBorder="1" applyAlignment="1">
      <alignment horizontal="left" vertical="center" wrapText="1" shrinkToFit="1"/>
    </xf>
    <xf numFmtId="0" fontId="8" fillId="0" borderId="0" xfId="0" applyFont="1" applyBorder="1" applyAlignment="1">
      <alignment horizontal="center" vertical="top" wrapText="1"/>
    </xf>
    <xf numFmtId="0" fontId="1" fillId="0" borderId="1" xfId="0" applyFont="1" applyBorder="1" applyAlignment="1">
      <alignment horizontal="center" vertical="center" shrinkToFit="1"/>
    </xf>
    <xf numFmtId="0" fontId="1" fillId="0" borderId="1" xfId="0" applyFont="1" applyBorder="1" applyAlignment="1">
      <alignment/>
    </xf>
    <xf numFmtId="0" fontId="1" fillId="0" borderId="1" xfId="0" applyFont="1" applyBorder="1" applyAlignment="1">
      <alignment horizontal="center" vertical="center"/>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left" vertical="center" shrinkToFit="1"/>
    </xf>
    <xf numFmtId="0" fontId="1" fillId="0" borderId="0" xfId="0" applyFont="1" applyAlignment="1">
      <alignment horizont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1"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3" fontId="1" fillId="0" borderId="0" xfId="0" applyNumberFormat="1" applyFont="1" applyBorder="1" applyAlignment="1">
      <alignment horizontal="center" vertical="center" wrapText="1" shrinkToFit="1"/>
    </xf>
    <xf numFmtId="0" fontId="1" fillId="0" borderId="0" xfId="0" applyFont="1" applyBorder="1" applyAlignment="1">
      <alignment horizontal="center" wrapText="1"/>
    </xf>
    <xf numFmtId="3" fontId="1" fillId="0" borderId="1" xfId="0" applyNumberFormat="1"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xf>
    <xf numFmtId="0" fontId="6" fillId="0" borderId="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1" xfId="0" applyFont="1" applyBorder="1" applyAlignment="1">
      <alignment horizontal="center" vertical="center" shrinkToFit="1"/>
    </xf>
    <xf numFmtId="0" fontId="6" fillId="0" borderId="0" xfId="0" applyFont="1" applyAlignment="1">
      <alignment/>
    </xf>
    <xf numFmtId="0" fontId="1" fillId="0" borderId="0" xfId="0" applyFont="1" applyAlignment="1">
      <alignment horizontal="left" vertical="center" wrapText="1" shrinkToFit="1"/>
    </xf>
    <xf numFmtId="0" fontId="6" fillId="0" borderId="1" xfId="0" applyFont="1" applyBorder="1" applyAlignment="1">
      <alignment horizontal="center" vertical="center" wrapText="1"/>
    </xf>
    <xf numFmtId="0" fontId="6" fillId="0" borderId="0" xfId="0" applyFont="1" applyAlignment="1">
      <alignment horizontal="center" vertical="center" shrinkToFit="1"/>
    </xf>
    <xf numFmtId="2" fontId="1" fillId="0" borderId="1" xfId="0" applyNumberFormat="1" applyFont="1" applyBorder="1" applyAlignment="1">
      <alignment horizontal="center" vertical="center" shrinkToFit="1"/>
    </xf>
    <xf numFmtId="2" fontId="1" fillId="0" borderId="1" xfId="0" applyNumberFormat="1" applyFont="1" applyBorder="1" applyAlignment="1">
      <alignment horizontal="center" vertical="center" wrapText="1" shrinkToFit="1"/>
    </xf>
    <xf numFmtId="0" fontId="1" fillId="0" borderId="0" xfId="0" applyFont="1" applyBorder="1" applyAlignment="1">
      <alignment horizontal="left" vertical="center" wrapText="1" shrinkToFit="1"/>
    </xf>
    <xf numFmtId="0" fontId="1" fillId="0" borderId="1" xfId="0" applyFont="1" applyBorder="1" applyAlignment="1">
      <alignment horizontal="left" vertical="center" wrapText="1"/>
    </xf>
    <xf numFmtId="0" fontId="9" fillId="0" borderId="0" xfId="0" applyFont="1" applyAlignment="1">
      <alignment/>
    </xf>
    <xf numFmtId="0" fontId="1" fillId="0" borderId="0" xfId="0" applyFont="1" applyAlignment="1">
      <alignment horizontal="left" vertical="center" wrapText="1"/>
    </xf>
    <xf numFmtId="0" fontId="6" fillId="0" borderId="1" xfId="0" applyFont="1" applyBorder="1" applyAlignment="1">
      <alignment horizontal="left" vertical="center" wrapText="1" shrinkToFit="1"/>
    </xf>
    <xf numFmtId="3" fontId="2" fillId="0" borderId="1" xfId="0" applyNumberFormat="1" applyFont="1" applyBorder="1" applyAlignment="1">
      <alignment horizontal="center" vertical="center"/>
    </xf>
    <xf numFmtId="0" fontId="2" fillId="0" borderId="0" xfId="0" applyFont="1" applyBorder="1" applyAlignment="1">
      <alignment horizontal="center" vertical="top" wrapText="1"/>
    </xf>
    <xf numFmtId="16" fontId="2" fillId="0" borderId="0" xfId="0" applyNumberFormat="1" applyFont="1" applyBorder="1" applyAlignment="1">
      <alignment horizontal="center" vertical="top" wrapText="1"/>
    </xf>
    <xf numFmtId="0" fontId="1" fillId="0" borderId="1" xfId="0" applyFont="1" applyBorder="1" applyAlignment="1">
      <alignmen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23"/>
  <sheetViews>
    <sheetView workbookViewId="0" topLeftCell="A1">
      <pane xSplit="1" ySplit="1" topLeftCell="P2" activePane="bottomRight" state="frozen"/>
      <selection pane="topLeft" activeCell="A1" sqref="A1"/>
      <selection pane="topRight" activeCell="B1" sqref="B1"/>
      <selection pane="bottomLeft" activeCell="A2" sqref="A2"/>
      <selection pane="bottomRight" activeCell="A2" sqref="A2"/>
    </sheetView>
  </sheetViews>
  <sheetFormatPr defaultColWidth="9.00390625" defaultRowHeight="12.75"/>
  <cols>
    <col min="1" max="1" width="53.375" style="15" customWidth="1"/>
    <col min="2" max="2" width="17.875" style="16" customWidth="1"/>
    <col min="3" max="3" width="19.625" style="16" customWidth="1"/>
    <col min="4" max="4" width="17.625" style="16" customWidth="1"/>
    <col min="5" max="5" width="19.00390625" style="16" customWidth="1"/>
    <col min="6" max="6" width="16.25390625" style="16" customWidth="1"/>
    <col min="7" max="7" width="16.625" style="16" customWidth="1"/>
    <col min="8" max="8" width="17.625" style="16" customWidth="1"/>
    <col min="9" max="9" width="15.00390625" style="16" customWidth="1"/>
    <col min="10" max="10" width="17.25390625" style="16" customWidth="1"/>
    <col min="11" max="11" width="17.375" style="16" customWidth="1"/>
    <col min="12" max="12" width="23.375" style="16" customWidth="1"/>
    <col min="13" max="13" width="20.25390625" style="16" customWidth="1"/>
    <col min="14" max="15" width="19.00390625" style="16" customWidth="1"/>
    <col min="16" max="16" width="18.375" style="16" customWidth="1"/>
    <col min="17" max="17" width="17.25390625" style="16" customWidth="1"/>
    <col min="18" max="18" width="16.75390625" style="16" customWidth="1"/>
    <col min="19" max="19" width="20.125" style="16" customWidth="1"/>
    <col min="20" max="20" width="17.875" style="16" customWidth="1"/>
    <col min="21" max="21" width="18.625" style="16" customWidth="1"/>
    <col min="22" max="22" width="16.875" style="16" customWidth="1"/>
    <col min="23" max="23" width="13.625" style="16" customWidth="1"/>
    <col min="24" max="16384" width="9.125" style="2" customWidth="1"/>
  </cols>
  <sheetData>
    <row r="1" spans="1:23" s="34" customFormat="1" ht="15.75">
      <c r="A1" s="33" t="s">
        <v>189</v>
      </c>
      <c r="B1" s="29" t="s">
        <v>0</v>
      </c>
      <c r="C1" s="29" t="s">
        <v>1</v>
      </c>
      <c r="D1" s="29" t="s">
        <v>7</v>
      </c>
      <c r="E1" s="29" t="s">
        <v>8</v>
      </c>
      <c r="F1" s="29" t="s">
        <v>9</v>
      </c>
      <c r="G1" s="29" t="s">
        <v>20</v>
      </c>
      <c r="H1" s="29" t="s">
        <v>10</v>
      </c>
      <c r="I1" s="30" t="s">
        <v>75</v>
      </c>
      <c r="J1" s="30" t="s">
        <v>178</v>
      </c>
      <c r="K1" s="29" t="s">
        <v>11</v>
      </c>
      <c r="L1" s="29" t="s">
        <v>12</v>
      </c>
      <c r="M1" s="29" t="s">
        <v>13</v>
      </c>
      <c r="N1" s="29" t="s">
        <v>14</v>
      </c>
      <c r="O1" s="29" t="s">
        <v>15</v>
      </c>
      <c r="P1" s="29" t="s">
        <v>16</v>
      </c>
      <c r="Q1" s="29" t="s">
        <v>63</v>
      </c>
      <c r="R1" s="30" t="s">
        <v>76</v>
      </c>
      <c r="S1" s="29" t="s">
        <v>187</v>
      </c>
      <c r="T1" s="29" t="s">
        <v>70</v>
      </c>
      <c r="U1" s="29" t="s">
        <v>17</v>
      </c>
      <c r="V1" s="29" t="s">
        <v>18</v>
      </c>
      <c r="W1" s="29" t="s">
        <v>19</v>
      </c>
    </row>
    <row r="2" spans="1:23" ht="22.5" customHeight="1">
      <c r="A2" s="6" t="s">
        <v>2</v>
      </c>
      <c r="B2" s="18">
        <v>1357</v>
      </c>
      <c r="C2" s="19">
        <v>5920</v>
      </c>
      <c r="D2" s="19">
        <v>1117</v>
      </c>
      <c r="E2" s="19">
        <v>1841</v>
      </c>
      <c r="F2" s="20">
        <v>2427</v>
      </c>
      <c r="G2" s="19">
        <v>3014</v>
      </c>
      <c r="H2" s="19">
        <v>1002</v>
      </c>
      <c r="I2" s="19">
        <v>3458</v>
      </c>
      <c r="J2" s="19">
        <v>6802</v>
      </c>
      <c r="K2" s="19">
        <v>262</v>
      </c>
      <c r="L2" s="19">
        <v>6991</v>
      </c>
      <c r="M2" s="19">
        <v>1291</v>
      </c>
      <c r="N2" s="19">
        <v>443</v>
      </c>
      <c r="O2" s="19">
        <v>276</v>
      </c>
      <c r="P2" s="19">
        <v>2515</v>
      </c>
      <c r="Q2" s="19">
        <v>1453</v>
      </c>
      <c r="R2" s="18">
        <v>1492</v>
      </c>
      <c r="S2" s="19">
        <v>1310</v>
      </c>
      <c r="T2" s="19">
        <v>2810</v>
      </c>
      <c r="U2" s="19">
        <v>2946</v>
      </c>
      <c r="V2" s="19">
        <v>831</v>
      </c>
      <c r="W2" s="19">
        <v>1683</v>
      </c>
    </row>
    <row r="3" spans="1:23" ht="22.5" customHeight="1">
      <c r="A3" s="6" t="s">
        <v>3</v>
      </c>
      <c r="B3" s="18">
        <v>4861040</v>
      </c>
      <c r="C3" s="19">
        <v>8538900</v>
      </c>
      <c r="D3" s="19">
        <v>1224000</v>
      </c>
      <c r="E3" s="19">
        <v>731300</v>
      </c>
      <c r="F3" s="19">
        <v>7320318</v>
      </c>
      <c r="G3" s="19" t="s">
        <v>22</v>
      </c>
      <c r="H3" s="19" t="s">
        <v>21</v>
      </c>
      <c r="I3" s="19">
        <v>7088700</v>
      </c>
      <c r="J3" s="19">
        <v>9309800</v>
      </c>
      <c r="K3" s="19">
        <v>815060</v>
      </c>
      <c r="L3" s="19">
        <v>6086900</v>
      </c>
      <c r="M3" s="19">
        <v>1429500</v>
      </c>
      <c r="N3" s="19">
        <v>504911.13</v>
      </c>
      <c r="O3" s="19">
        <v>801900</v>
      </c>
      <c r="P3" s="19">
        <v>5632617</v>
      </c>
      <c r="Q3" s="19">
        <v>4193470</v>
      </c>
      <c r="R3" s="18" t="s">
        <v>77</v>
      </c>
      <c r="S3" s="19">
        <v>3995800</v>
      </c>
      <c r="T3" s="19">
        <v>5342790</v>
      </c>
      <c r="U3" s="19">
        <v>9684600</v>
      </c>
      <c r="V3" s="19">
        <v>1303700</v>
      </c>
      <c r="W3" s="19" t="s">
        <v>23</v>
      </c>
    </row>
    <row r="4" spans="1:23" ht="21.75" customHeight="1">
      <c r="A4" s="6" t="s">
        <v>4</v>
      </c>
      <c r="B4" s="18">
        <v>219947</v>
      </c>
      <c r="C4" s="19">
        <v>356500</v>
      </c>
      <c r="D4" s="19">
        <v>53712</v>
      </c>
      <c r="E4" s="19">
        <v>32094</v>
      </c>
      <c r="F4" s="20">
        <v>348800</v>
      </c>
      <c r="G4" s="19">
        <v>310211</v>
      </c>
      <c r="H4" s="19" t="s">
        <v>21</v>
      </c>
      <c r="I4" s="19">
        <v>408826</v>
      </c>
      <c r="J4" s="19">
        <v>421000</v>
      </c>
      <c r="K4" s="19">
        <v>39400</v>
      </c>
      <c r="L4" s="19">
        <v>269122</v>
      </c>
      <c r="M4" s="19">
        <v>73400</v>
      </c>
      <c r="N4" s="19">
        <v>21338</v>
      </c>
      <c r="O4" s="19">
        <v>40227</v>
      </c>
      <c r="P4" s="19">
        <v>263639</v>
      </c>
      <c r="Q4" s="19">
        <v>203974</v>
      </c>
      <c r="R4" s="18">
        <v>200300</v>
      </c>
      <c r="S4" s="19">
        <v>193600</v>
      </c>
      <c r="T4" s="19">
        <v>1356</v>
      </c>
      <c r="U4" s="19">
        <v>404030</v>
      </c>
      <c r="V4" s="19">
        <v>58459</v>
      </c>
      <c r="W4" s="19">
        <v>314600</v>
      </c>
    </row>
    <row r="5" spans="1:23" ht="21" customHeight="1">
      <c r="A5" s="6" t="s">
        <v>5</v>
      </c>
      <c r="B5" s="18">
        <v>215172</v>
      </c>
      <c r="C5" s="19">
        <v>334700</v>
      </c>
      <c r="D5" s="19">
        <v>41103</v>
      </c>
      <c r="E5" s="19" t="s">
        <v>21</v>
      </c>
      <c r="F5" s="20">
        <v>295020</v>
      </c>
      <c r="G5" s="19" t="s">
        <v>21</v>
      </c>
      <c r="H5" s="19" t="s">
        <v>21</v>
      </c>
      <c r="I5" s="19" t="s">
        <v>21</v>
      </c>
      <c r="J5" s="19">
        <v>306000</v>
      </c>
      <c r="K5" s="19">
        <v>39257</v>
      </c>
      <c r="L5" s="19" t="s">
        <v>21</v>
      </c>
      <c r="M5" s="19">
        <v>65363</v>
      </c>
      <c r="N5" s="19">
        <v>19253</v>
      </c>
      <c r="O5" s="19">
        <v>39325</v>
      </c>
      <c r="P5" s="19">
        <v>106858</v>
      </c>
      <c r="Q5" s="19"/>
      <c r="R5" s="18">
        <v>191987</v>
      </c>
      <c r="S5" s="19">
        <v>184</v>
      </c>
      <c r="T5" s="19">
        <v>399</v>
      </c>
      <c r="U5" s="19" t="s">
        <v>21</v>
      </c>
      <c r="V5" s="19" t="s">
        <v>21</v>
      </c>
      <c r="W5" s="19">
        <v>280070</v>
      </c>
    </row>
    <row r="6" spans="1:23" ht="38.25" customHeight="1">
      <c r="A6" s="6" t="s">
        <v>6</v>
      </c>
      <c r="B6" s="18">
        <v>140766</v>
      </c>
      <c r="C6" s="19">
        <v>219100</v>
      </c>
      <c r="D6" s="19">
        <v>31029</v>
      </c>
      <c r="E6" s="19" t="s">
        <v>21</v>
      </c>
      <c r="F6" s="20"/>
      <c r="G6" s="19" t="s">
        <v>21</v>
      </c>
      <c r="H6" s="19" t="s">
        <v>21</v>
      </c>
      <c r="I6" s="18">
        <v>245948</v>
      </c>
      <c r="J6" s="18">
        <v>143000</v>
      </c>
      <c r="K6" s="19">
        <v>22500</v>
      </c>
      <c r="L6" s="19">
        <v>169774</v>
      </c>
      <c r="M6" s="19">
        <v>44830</v>
      </c>
      <c r="N6" s="19">
        <v>23</v>
      </c>
      <c r="O6" s="19">
        <v>24500</v>
      </c>
      <c r="P6" s="19">
        <v>171365</v>
      </c>
      <c r="Q6" s="19">
        <v>128503</v>
      </c>
      <c r="R6" s="18">
        <v>127300</v>
      </c>
      <c r="S6" s="19">
        <v>122</v>
      </c>
      <c r="T6" s="19">
        <v>134</v>
      </c>
      <c r="U6" s="19" t="s">
        <v>21</v>
      </c>
      <c r="V6" s="19" t="s">
        <v>21</v>
      </c>
      <c r="W6" s="19">
        <v>197200</v>
      </c>
    </row>
    <row r="7" spans="1:23" ht="79.5" customHeight="1">
      <c r="A7" s="6" t="s">
        <v>25</v>
      </c>
      <c r="B7" s="21">
        <v>1082</v>
      </c>
      <c r="C7" s="19">
        <v>3072</v>
      </c>
      <c r="D7" s="19">
        <v>1</v>
      </c>
      <c r="E7" s="19">
        <v>1452</v>
      </c>
      <c r="F7" s="20">
        <v>1915</v>
      </c>
      <c r="G7" s="19">
        <v>2413</v>
      </c>
      <c r="H7" s="19">
        <v>804</v>
      </c>
      <c r="I7" s="19">
        <v>2767</v>
      </c>
      <c r="J7" s="19">
        <v>6802</v>
      </c>
      <c r="K7" s="19">
        <v>216</v>
      </c>
      <c r="L7" s="19">
        <v>3270</v>
      </c>
      <c r="M7" s="19">
        <v>616</v>
      </c>
      <c r="N7" s="19">
        <v>365</v>
      </c>
      <c r="O7" s="19">
        <v>213</v>
      </c>
      <c r="P7" s="19">
        <v>1842</v>
      </c>
      <c r="Q7" s="19">
        <v>1181</v>
      </c>
      <c r="R7" s="19">
        <v>1151</v>
      </c>
      <c r="S7" s="19">
        <v>790</v>
      </c>
      <c r="T7" s="19">
        <v>1072</v>
      </c>
      <c r="U7" s="19">
        <v>2417</v>
      </c>
      <c r="V7" s="19">
        <v>685</v>
      </c>
      <c r="W7" s="19">
        <v>1344</v>
      </c>
    </row>
    <row r="8" spans="1:23" ht="76.5" customHeight="1">
      <c r="A8" s="6" t="s">
        <v>170</v>
      </c>
      <c r="B8" s="21">
        <v>237</v>
      </c>
      <c r="C8" s="19">
        <v>1328</v>
      </c>
      <c r="D8" s="19">
        <v>61</v>
      </c>
      <c r="E8" s="19">
        <v>196</v>
      </c>
      <c r="F8" s="20">
        <v>490</v>
      </c>
      <c r="G8" s="19">
        <v>500</v>
      </c>
      <c r="H8" s="19">
        <v>172</v>
      </c>
      <c r="I8" s="19">
        <v>610</v>
      </c>
      <c r="J8" s="19">
        <v>1646</v>
      </c>
      <c r="K8" s="19">
        <v>43</v>
      </c>
      <c r="L8" s="19">
        <v>310</v>
      </c>
      <c r="M8" s="19">
        <v>203</v>
      </c>
      <c r="N8" s="19">
        <v>57</v>
      </c>
      <c r="O8" s="19">
        <v>6</v>
      </c>
      <c r="P8" s="19">
        <v>437</v>
      </c>
      <c r="Q8" s="19">
        <v>211</v>
      </c>
      <c r="R8" s="19">
        <v>269</v>
      </c>
      <c r="S8" s="19">
        <v>480</v>
      </c>
      <c r="T8" s="19">
        <v>46</v>
      </c>
      <c r="U8" s="19">
        <v>529</v>
      </c>
      <c r="V8" s="19">
        <v>123</v>
      </c>
      <c r="W8" s="19">
        <v>339</v>
      </c>
    </row>
    <row r="9" spans="1:23" ht="54" customHeight="1">
      <c r="A9" s="6" t="s">
        <v>24</v>
      </c>
      <c r="B9" s="21">
        <v>9</v>
      </c>
      <c r="C9" s="22">
        <v>1</v>
      </c>
      <c r="D9" s="19">
        <v>437</v>
      </c>
      <c r="E9" s="19">
        <v>122</v>
      </c>
      <c r="F9" s="20">
        <v>22</v>
      </c>
      <c r="G9" s="19">
        <v>60</v>
      </c>
      <c r="H9" s="19">
        <v>26</v>
      </c>
      <c r="I9" s="19">
        <v>7</v>
      </c>
      <c r="J9" s="19">
        <v>298</v>
      </c>
      <c r="K9" s="19">
        <v>1</v>
      </c>
      <c r="L9" s="19">
        <v>3411</v>
      </c>
      <c r="M9" s="19">
        <v>18</v>
      </c>
      <c r="N9" s="19">
        <v>17</v>
      </c>
      <c r="O9" s="19">
        <v>1</v>
      </c>
      <c r="P9" s="19">
        <v>82</v>
      </c>
      <c r="Q9" s="19">
        <v>61</v>
      </c>
      <c r="R9" s="19">
        <v>3</v>
      </c>
      <c r="S9" s="19">
        <v>1</v>
      </c>
      <c r="T9" s="19">
        <v>1</v>
      </c>
      <c r="U9" s="19" t="s">
        <v>21</v>
      </c>
      <c r="V9" s="19">
        <v>23</v>
      </c>
      <c r="W9" s="19" t="s">
        <v>21</v>
      </c>
    </row>
    <row r="10" spans="1:23" ht="119.25" customHeight="1">
      <c r="A10" s="6" t="s">
        <v>171</v>
      </c>
      <c r="B10" s="21">
        <v>29</v>
      </c>
      <c r="C10" s="19">
        <v>1519</v>
      </c>
      <c r="D10" s="19">
        <v>252</v>
      </c>
      <c r="E10" s="19">
        <v>71</v>
      </c>
      <c r="F10" s="20">
        <v>0</v>
      </c>
      <c r="G10" s="19">
        <v>41</v>
      </c>
      <c r="H10" s="18" t="s">
        <v>21</v>
      </c>
      <c r="I10" s="19">
        <v>74</v>
      </c>
      <c r="J10" s="19" t="s">
        <v>21</v>
      </c>
      <c r="K10" s="19">
        <v>1</v>
      </c>
      <c r="L10" s="19" t="s">
        <v>21</v>
      </c>
      <c r="M10" s="19">
        <v>369</v>
      </c>
      <c r="N10" s="19">
        <v>4</v>
      </c>
      <c r="O10" s="19">
        <v>56</v>
      </c>
      <c r="P10" s="19">
        <v>154</v>
      </c>
      <c r="Q10" s="19" t="s">
        <v>21</v>
      </c>
      <c r="R10" s="19" t="s">
        <v>26</v>
      </c>
      <c r="S10" s="19">
        <v>39</v>
      </c>
      <c r="T10" s="19">
        <v>45</v>
      </c>
      <c r="U10" s="19" t="s">
        <v>21</v>
      </c>
      <c r="V10" s="19" t="s">
        <v>21</v>
      </c>
      <c r="W10" s="19" t="s">
        <v>21</v>
      </c>
    </row>
    <row r="11" spans="1:23" ht="60.75" customHeight="1">
      <c r="A11" s="6" t="s">
        <v>27</v>
      </c>
      <c r="B11" s="21">
        <v>76</v>
      </c>
      <c r="C11" s="19" t="s">
        <v>34</v>
      </c>
      <c r="D11" s="19">
        <v>4</v>
      </c>
      <c r="E11" s="19">
        <v>12</v>
      </c>
      <c r="F11" s="20" t="s">
        <v>44</v>
      </c>
      <c r="G11" s="19" t="s">
        <v>47</v>
      </c>
      <c r="H11" s="19">
        <v>2</v>
      </c>
      <c r="I11" s="19">
        <v>40</v>
      </c>
      <c r="J11" s="19">
        <v>97</v>
      </c>
      <c r="K11" s="19">
        <v>8</v>
      </c>
      <c r="L11" s="19">
        <v>23</v>
      </c>
      <c r="M11" s="19">
        <v>19</v>
      </c>
      <c r="N11" s="19">
        <v>5</v>
      </c>
      <c r="O11" s="19">
        <v>5</v>
      </c>
      <c r="P11" s="19">
        <v>21</v>
      </c>
      <c r="Q11" s="19">
        <v>36</v>
      </c>
      <c r="R11" s="19">
        <v>15</v>
      </c>
      <c r="S11" s="19">
        <v>32</v>
      </c>
      <c r="T11" s="19">
        <v>46</v>
      </c>
      <c r="U11" s="19">
        <v>47</v>
      </c>
      <c r="V11" s="19">
        <v>13</v>
      </c>
      <c r="W11" s="19">
        <v>61</v>
      </c>
    </row>
    <row r="12" spans="1:23" ht="27" customHeight="1">
      <c r="A12" s="6" t="s">
        <v>28</v>
      </c>
      <c r="B12" s="21">
        <v>76</v>
      </c>
      <c r="C12" s="19" t="s">
        <v>34</v>
      </c>
      <c r="D12" s="19">
        <v>4</v>
      </c>
      <c r="E12" s="19">
        <v>12</v>
      </c>
      <c r="F12" s="20" t="s">
        <v>45</v>
      </c>
      <c r="G12" s="19" t="s">
        <v>48</v>
      </c>
      <c r="H12" s="19" t="s">
        <v>21</v>
      </c>
      <c r="I12" s="19">
        <v>40</v>
      </c>
      <c r="J12" s="19">
        <v>97</v>
      </c>
      <c r="K12" s="19">
        <v>4</v>
      </c>
      <c r="L12" s="19">
        <v>22</v>
      </c>
      <c r="M12" s="19">
        <v>18</v>
      </c>
      <c r="N12" s="19">
        <v>5</v>
      </c>
      <c r="O12" s="19">
        <v>4</v>
      </c>
      <c r="P12" s="19">
        <v>20</v>
      </c>
      <c r="Q12" s="19">
        <v>35</v>
      </c>
      <c r="R12" s="19">
        <v>14</v>
      </c>
      <c r="S12" s="19">
        <v>3</v>
      </c>
      <c r="T12" s="19">
        <v>0</v>
      </c>
      <c r="U12" s="19">
        <v>44</v>
      </c>
      <c r="V12" s="19">
        <v>11</v>
      </c>
      <c r="W12" s="19">
        <v>60</v>
      </c>
    </row>
    <row r="13" spans="1:23" ht="28.5" customHeight="1">
      <c r="A13" s="6" t="s">
        <v>29</v>
      </c>
      <c r="B13" s="19" t="s">
        <v>21</v>
      </c>
      <c r="C13" s="19" t="s">
        <v>21</v>
      </c>
      <c r="D13" s="19" t="s">
        <v>21</v>
      </c>
      <c r="E13" s="19" t="s">
        <v>21</v>
      </c>
      <c r="F13" s="20" t="s">
        <v>46</v>
      </c>
      <c r="G13" s="19" t="s">
        <v>49</v>
      </c>
      <c r="H13" s="19" t="s">
        <v>21</v>
      </c>
      <c r="I13" s="19" t="s">
        <v>21</v>
      </c>
      <c r="J13" s="19" t="s">
        <v>21</v>
      </c>
      <c r="K13" s="19" t="s">
        <v>21</v>
      </c>
      <c r="L13" s="19">
        <v>1</v>
      </c>
      <c r="M13" s="19">
        <v>1</v>
      </c>
      <c r="N13" s="19" t="s">
        <v>21</v>
      </c>
      <c r="O13" s="19">
        <v>1</v>
      </c>
      <c r="P13" s="19">
        <v>1</v>
      </c>
      <c r="Q13" s="19">
        <v>1</v>
      </c>
      <c r="R13" s="19">
        <v>1</v>
      </c>
      <c r="S13" s="19">
        <v>6</v>
      </c>
      <c r="T13" s="19">
        <v>1</v>
      </c>
      <c r="U13" s="19">
        <v>3</v>
      </c>
      <c r="V13" s="19">
        <v>2</v>
      </c>
      <c r="W13" s="19">
        <v>1</v>
      </c>
    </row>
    <row r="14" spans="1:23" ht="42" customHeight="1">
      <c r="A14" s="6" t="s">
        <v>30</v>
      </c>
      <c r="B14" s="21" t="s">
        <v>21</v>
      </c>
      <c r="C14" s="19" t="s">
        <v>35</v>
      </c>
      <c r="D14" s="19" t="s">
        <v>21</v>
      </c>
      <c r="E14" s="19">
        <v>12</v>
      </c>
      <c r="F14" s="20" t="s">
        <v>21</v>
      </c>
      <c r="G14" s="19" t="s">
        <v>50</v>
      </c>
      <c r="H14" s="19" t="s">
        <v>21</v>
      </c>
      <c r="I14" s="19" t="s">
        <v>21</v>
      </c>
      <c r="J14" s="19" t="s">
        <v>21</v>
      </c>
      <c r="K14" s="19">
        <v>4</v>
      </c>
      <c r="L14" s="19" t="s">
        <v>21</v>
      </c>
      <c r="M14" s="19" t="s">
        <v>21</v>
      </c>
      <c r="N14" s="19" t="s">
        <v>21</v>
      </c>
      <c r="O14" s="19" t="s">
        <v>21</v>
      </c>
      <c r="P14" s="19" t="s">
        <v>21</v>
      </c>
      <c r="Q14" s="19" t="s">
        <v>21</v>
      </c>
      <c r="R14" s="19">
        <v>14</v>
      </c>
      <c r="S14" s="19">
        <v>23</v>
      </c>
      <c r="T14" s="19">
        <v>45</v>
      </c>
      <c r="U14" s="19" t="s">
        <v>21</v>
      </c>
      <c r="V14" s="19">
        <v>11</v>
      </c>
      <c r="W14" s="19" t="s">
        <v>21</v>
      </c>
    </row>
    <row r="15" spans="1:23" ht="45" customHeight="1">
      <c r="A15" s="6" t="s">
        <v>31</v>
      </c>
      <c r="B15" s="19" t="s">
        <v>36</v>
      </c>
      <c r="C15" s="19" t="s">
        <v>36</v>
      </c>
      <c r="D15" s="19" t="s">
        <v>177</v>
      </c>
      <c r="E15" s="19" t="s">
        <v>176</v>
      </c>
      <c r="F15" s="20" t="s">
        <v>26</v>
      </c>
      <c r="G15" s="19" t="s">
        <v>52</v>
      </c>
      <c r="H15" s="19" t="s">
        <v>43</v>
      </c>
      <c r="I15" s="19" t="s">
        <v>52</v>
      </c>
      <c r="J15" s="19" t="s">
        <v>43</v>
      </c>
      <c r="K15" s="19" t="s">
        <v>26</v>
      </c>
      <c r="L15" s="19" t="s">
        <v>26</v>
      </c>
      <c r="M15" s="19" t="s">
        <v>43</v>
      </c>
      <c r="N15" s="19" t="s">
        <v>26</v>
      </c>
      <c r="O15" s="19" t="s">
        <v>54</v>
      </c>
      <c r="P15" s="19" t="s">
        <v>21</v>
      </c>
      <c r="Q15" s="19" t="s">
        <v>21</v>
      </c>
      <c r="R15" s="19" t="s">
        <v>43</v>
      </c>
      <c r="S15" s="19" t="s">
        <v>65</v>
      </c>
      <c r="T15" s="19" t="s">
        <v>54</v>
      </c>
      <c r="U15" s="19" t="s">
        <v>21</v>
      </c>
      <c r="V15" s="19" t="s">
        <v>43</v>
      </c>
      <c r="W15" s="19" t="s">
        <v>55</v>
      </c>
    </row>
    <row r="16" spans="1:23" ht="27" customHeight="1">
      <c r="A16" s="6" t="s">
        <v>32</v>
      </c>
      <c r="B16" s="19" t="s">
        <v>37</v>
      </c>
      <c r="C16" s="19" t="s">
        <v>37</v>
      </c>
      <c r="D16" s="19" t="s">
        <v>26</v>
      </c>
      <c r="E16" s="19" t="s">
        <v>26</v>
      </c>
      <c r="F16" s="23" t="s">
        <v>26</v>
      </c>
      <c r="G16" s="23" t="s">
        <v>26</v>
      </c>
      <c r="H16" s="19" t="s">
        <v>26</v>
      </c>
      <c r="I16" s="19" t="s">
        <v>26</v>
      </c>
      <c r="J16" s="19" t="s">
        <v>43</v>
      </c>
      <c r="K16" s="19" t="s">
        <v>26</v>
      </c>
      <c r="L16" s="19" t="s">
        <v>26</v>
      </c>
      <c r="M16" s="19" t="s">
        <v>26</v>
      </c>
      <c r="N16" s="19" t="s">
        <v>26</v>
      </c>
      <c r="O16" s="19" t="s">
        <v>54</v>
      </c>
      <c r="P16" s="19" t="s">
        <v>21</v>
      </c>
      <c r="Q16" s="19" t="s">
        <v>21</v>
      </c>
      <c r="R16" s="19" t="s">
        <v>54</v>
      </c>
      <c r="S16" s="19" t="s">
        <v>26</v>
      </c>
      <c r="T16" s="19" t="s">
        <v>54</v>
      </c>
      <c r="U16" s="19" t="s">
        <v>21</v>
      </c>
      <c r="V16" s="19" t="s">
        <v>43</v>
      </c>
      <c r="W16" s="19" t="s">
        <v>43</v>
      </c>
    </row>
    <row r="17" spans="1:23" ht="31.5" customHeight="1">
      <c r="A17" s="6" t="s">
        <v>33</v>
      </c>
      <c r="B17" s="19" t="s">
        <v>37</v>
      </c>
      <c r="C17" s="19" t="s">
        <v>37</v>
      </c>
      <c r="D17" s="19" t="s">
        <v>26</v>
      </c>
      <c r="E17" s="19" t="s">
        <v>26</v>
      </c>
      <c r="F17" s="23" t="s">
        <v>26</v>
      </c>
      <c r="G17" s="19" t="s">
        <v>52</v>
      </c>
      <c r="H17" s="19" t="s">
        <v>52</v>
      </c>
      <c r="I17" s="19" t="s">
        <v>55</v>
      </c>
      <c r="J17" s="19" t="s">
        <v>43</v>
      </c>
      <c r="K17" s="19" t="s">
        <v>26</v>
      </c>
      <c r="L17" s="19" t="s">
        <v>26</v>
      </c>
      <c r="M17" s="19" t="s">
        <v>43</v>
      </c>
      <c r="N17" s="19" t="s">
        <v>26</v>
      </c>
      <c r="O17" s="19" t="s">
        <v>54</v>
      </c>
      <c r="P17" s="19" t="s">
        <v>21</v>
      </c>
      <c r="Q17" s="19" t="s">
        <v>21</v>
      </c>
      <c r="R17" s="19" t="s">
        <v>56</v>
      </c>
      <c r="S17" s="19" t="s">
        <v>66</v>
      </c>
      <c r="T17" s="19" t="s">
        <v>54</v>
      </c>
      <c r="U17" s="19" t="s">
        <v>21</v>
      </c>
      <c r="V17" s="19" t="s">
        <v>26</v>
      </c>
      <c r="W17" s="19" t="s">
        <v>21</v>
      </c>
    </row>
    <row r="18" spans="1:23" ht="54" customHeight="1">
      <c r="A18" s="6" t="s">
        <v>172</v>
      </c>
      <c r="B18" s="18">
        <v>13</v>
      </c>
      <c r="C18" s="19" t="s">
        <v>42</v>
      </c>
      <c r="D18" s="19" t="s">
        <v>21</v>
      </c>
      <c r="E18" s="19" t="s">
        <v>21</v>
      </c>
      <c r="F18" s="23" t="s">
        <v>21</v>
      </c>
      <c r="G18" s="19" t="s">
        <v>51</v>
      </c>
      <c r="H18" s="19">
        <v>1</v>
      </c>
      <c r="I18" s="19" t="s">
        <v>21</v>
      </c>
      <c r="J18" s="19">
        <v>27</v>
      </c>
      <c r="K18" s="19" t="s">
        <v>26</v>
      </c>
      <c r="L18" s="19" t="s">
        <v>26</v>
      </c>
      <c r="M18" s="19">
        <v>6</v>
      </c>
      <c r="N18" s="19" t="s">
        <v>21</v>
      </c>
      <c r="O18" s="19" t="s">
        <v>21</v>
      </c>
      <c r="P18" s="19" t="s">
        <v>21</v>
      </c>
      <c r="Q18" s="19" t="s">
        <v>21</v>
      </c>
      <c r="R18" s="19">
        <v>6</v>
      </c>
      <c r="S18" s="19" t="s">
        <v>21</v>
      </c>
      <c r="T18" s="19" t="s">
        <v>54</v>
      </c>
      <c r="U18" s="19" t="s">
        <v>21</v>
      </c>
      <c r="V18" s="19" t="s">
        <v>21</v>
      </c>
      <c r="W18" s="19">
        <v>48</v>
      </c>
    </row>
    <row r="19" spans="1:23" ht="71.25" customHeight="1">
      <c r="A19" s="6" t="s">
        <v>38</v>
      </c>
      <c r="B19" s="22" t="s">
        <v>43</v>
      </c>
      <c r="C19" s="19" t="s">
        <v>26</v>
      </c>
      <c r="D19" s="19" t="s">
        <v>26</v>
      </c>
      <c r="E19" s="19" t="s">
        <v>26</v>
      </c>
      <c r="F19" s="23" t="s">
        <v>26</v>
      </c>
      <c r="G19" s="19" t="s">
        <v>26</v>
      </c>
      <c r="H19" s="19" t="s">
        <v>21</v>
      </c>
      <c r="I19" s="19" t="s">
        <v>56</v>
      </c>
      <c r="J19" s="19" t="s">
        <v>43</v>
      </c>
      <c r="K19" s="19" t="s">
        <v>26</v>
      </c>
      <c r="L19" s="19" t="s">
        <v>26</v>
      </c>
      <c r="M19" s="19" t="s">
        <v>26</v>
      </c>
      <c r="N19" s="19" t="s">
        <v>26</v>
      </c>
      <c r="O19" s="19" t="s">
        <v>26</v>
      </c>
      <c r="P19" s="19" t="s">
        <v>21</v>
      </c>
      <c r="Q19" s="19" t="s">
        <v>21</v>
      </c>
      <c r="R19" s="19" t="s">
        <v>43</v>
      </c>
      <c r="S19" s="19" t="s">
        <v>43</v>
      </c>
      <c r="T19" s="19" t="s">
        <v>54</v>
      </c>
      <c r="U19" s="19" t="s">
        <v>26</v>
      </c>
      <c r="V19" s="19" t="s">
        <v>36</v>
      </c>
      <c r="W19" s="19" t="s">
        <v>36</v>
      </c>
    </row>
    <row r="20" spans="1:23" ht="22.5" customHeight="1">
      <c r="A20" s="6" t="s">
        <v>39</v>
      </c>
      <c r="B20" s="22" t="s">
        <v>43</v>
      </c>
      <c r="C20" s="19" t="s">
        <v>26</v>
      </c>
      <c r="D20" s="19" t="s">
        <v>26</v>
      </c>
      <c r="E20" s="19" t="s">
        <v>26</v>
      </c>
      <c r="F20" s="19" t="s">
        <v>26</v>
      </c>
      <c r="G20" s="19" t="s">
        <v>26</v>
      </c>
      <c r="H20" s="19" t="s">
        <v>21</v>
      </c>
      <c r="I20" s="19" t="s">
        <v>26</v>
      </c>
      <c r="J20" s="19" t="s">
        <v>43</v>
      </c>
      <c r="K20" s="19" t="s">
        <v>26</v>
      </c>
      <c r="L20" s="19" t="s">
        <v>26</v>
      </c>
      <c r="M20" s="19" t="s">
        <v>26</v>
      </c>
      <c r="N20" s="19" t="s">
        <v>26</v>
      </c>
      <c r="O20" s="19" t="s">
        <v>54</v>
      </c>
      <c r="P20" s="19" t="s">
        <v>21</v>
      </c>
      <c r="Q20" s="19" t="s">
        <v>21</v>
      </c>
      <c r="R20" s="19" t="s">
        <v>54</v>
      </c>
      <c r="S20" s="19" t="s">
        <v>26</v>
      </c>
      <c r="T20" s="19" t="s">
        <v>54</v>
      </c>
      <c r="U20" s="19" t="s">
        <v>54</v>
      </c>
      <c r="V20" s="19" t="s">
        <v>26</v>
      </c>
      <c r="W20" s="19" t="s">
        <v>26</v>
      </c>
    </row>
    <row r="21" spans="1:23" ht="22.5" customHeight="1">
      <c r="A21" s="6" t="s">
        <v>40</v>
      </c>
      <c r="B21" s="19" t="s">
        <v>26</v>
      </c>
      <c r="C21" s="19" t="s">
        <v>26</v>
      </c>
      <c r="D21" s="19" t="s">
        <v>26</v>
      </c>
      <c r="E21" s="19" t="s">
        <v>26</v>
      </c>
      <c r="F21" s="19" t="s">
        <v>26</v>
      </c>
      <c r="G21" s="19" t="s">
        <v>26</v>
      </c>
      <c r="H21" s="19" t="s">
        <v>21</v>
      </c>
      <c r="I21" s="19" t="s">
        <v>26</v>
      </c>
      <c r="J21" s="19" t="s">
        <v>26</v>
      </c>
      <c r="K21" s="19" t="s">
        <v>26</v>
      </c>
      <c r="L21" s="19" t="s">
        <v>26</v>
      </c>
      <c r="M21" s="19" t="s">
        <v>26</v>
      </c>
      <c r="N21" s="19" t="s">
        <v>26</v>
      </c>
      <c r="O21" s="19" t="s">
        <v>54</v>
      </c>
      <c r="P21" s="19" t="s">
        <v>21</v>
      </c>
      <c r="Q21" s="19" t="s">
        <v>21</v>
      </c>
      <c r="R21" s="19" t="s">
        <v>54</v>
      </c>
      <c r="S21" s="19" t="s">
        <v>26</v>
      </c>
      <c r="T21" s="19" t="s">
        <v>54</v>
      </c>
      <c r="U21" s="19" t="s">
        <v>54</v>
      </c>
      <c r="V21" s="19" t="s">
        <v>26</v>
      </c>
      <c r="W21" s="19" t="s">
        <v>26</v>
      </c>
    </row>
    <row r="22" spans="1:23" ht="22.5" customHeight="1">
      <c r="A22" s="6" t="s">
        <v>41</v>
      </c>
      <c r="B22" s="19" t="s">
        <v>43</v>
      </c>
      <c r="C22" s="19" t="s">
        <v>26</v>
      </c>
      <c r="D22" s="19" t="s">
        <v>26</v>
      </c>
      <c r="E22" s="19" t="s">
        <v>26</v>
      </c>
      <c r="F22" s="19" t="s">
        <v>26</v>
      </c>
      <c r="G22" s="19" t="s">
        <v>26</v>
      </c>
      <c r="H22" s="19" t="s">
        <v>21</v>
      </c>
      <c r="I22" s="19" t="s">
        <v>55</v>
      </c>
      <c r="J22" s="19" t="s">
        <v>26</v>
      </c>
      <c r="K22" s="19" t="s">
        <v>26</v>
      </c>
      <c r="L22" s="19" t="s">
        <v>26</v>
      </c>
      <c r="M22" s="19" t="s">
        <v>177</v>
      </c>
      <c r="N22" s="19" t="s">
        <v>26</v>
      </c>
      <c r="O22" s="19" t="s">
        <v>54</v>
      </c>
      <c r="P22" s="19" t="s">
        <v>21</v>
      </c>
      <c r="Q22" s="19" t="s">
        <v>21</v>
      </c>
      <c r="R22" s="19" t="s">
        <v>54</v>
      </c>
      <c r="S22" s="19" t="s">
        <v>26</v>
      </c>
      <c r="T22" s="19" t="s">
        <v>54</v>
      </c>
      <c r="U22" s="19" t="s">
        <v>54</v>
      </c>
      <c r="V22" s="19" t="s">
        <v>36</v>
      </c>
      <c r="W22" s="19" t="s">
        <v>56</v>
      </c>
    </row>
    <row r="23" spans="1:23" ht="26.25" customHeight="1">
      <c r="A23" s="6" t="s">
        <v>53</v>
      </c>
      <c r="B23" s="19" t="s">
        <v>26</v>
      </c>
      <c r="C23" s="19" t="s">
        <v>26</v>
      </c>
      <c r="D23" s="19" t="s">
        <v>26</v>
      </c>
      <c r="E23" s="19" t="s">
        <v>26</v>
      </c>
      <c r="F23" s="19" t="s">
        <v>26</v>
      </c>
      <c r="G23" s="19" t="s">
        <v>26</v>
      </c>
      <c r="H23" s="19" t="s">
        <v>21</v>
      </c>
      <c r="I23" s="19" t="s">
        <v>26</v>
      </c>
      <c r="J23" s="19" t="s">
        <v>26</v>
      </c>
      <c r="K23" s="19" t="s">
        <v>26</v>
      </c>
      <c r="L23" s="19" t="s">
        <v>26</v>
      </c>
      <c r="M23" s="19" t="s">
        <v>177</v>
      </c>
      <c r="N23" s="19" t="s">
        <v>26</v>
      </c>
      <c r="O23" s="19" t="s">
        <v>54</v>
      </c>
      <c r="P23" s="19" t="s">
        <v>21</v>
      </c>
      <c r="Q23" s="19" t="s">
        <v>21</v>
      </c>
      <c r="R23" s="19" t="s">
        <v>56</v>
      </c>
      <c r="S23" s="19" t="s">
        <v>67</v>
      </c>
      <c r="T23" s="19" t="s">
        <v>54</v>
      </c>
      <c r="U23" s="19" t="s">
        <v>54</v>
      </c>
      <c r="V23" s="19" t="s">
        <v>26</v>
      </c>
      <c r="W23" s="19" t="s">
        <v>26</v>
      </c>
    </row>
  </sheetData>
  <printOptions/>
  <pageMargins left="0.59" right="0.5905511811023623" top="0.5905511811023623" bottom="0.5905511811023623" header="0" footer="0"/>
  <pageSetup horizontalDpi="600" verticalDpi="600" orientation="landscape" paperSize="9" scale="54" r:id="rId1"/>
  <headerFooter alignWithMargins="0">
    <oddHeader>&amp;CОбщая характеристика
</oddHeader>
  </headerFooter>
  <colBreaks count="1" manualBreakCount="1">
    <brk id="12" max="65535" man="1"/>
  </colBreaks>
  <ignoredErrors>
    <ignoredError sqref="C11 F11:G11 C18 F12:F13 G12:G14 C12:C14 E12:E14 D12:D13" numberStoredAsText="1"/>
  </ignoredErrors>
</worksheet>
</file>

<file path=xl/worksheets/sheet2.xml><?xml version="1.0" encoding="utf-8"?>
<worksheet xmlns="http://schemas.openxmlformats.org/spreadsheetml/2006/main" xmlns:r="http://schemas.openxmlformats.org/officeDocument/2006/relationships">
  <dimension ref="A1:AA25"/>
  <sheetViews>
    <sheetView workbookViewId="0" topLeftCell="A1">
      <pane xSplit="1" topLeftCell="Q1" activePane="topRight" state="frozen"/>
      <selection pane="topLeft" activeCell="A1" sqref="A1"/>
      <selection pane="topRight" activeCell="S2" sqref="S2"/>
    </sheetView>
  </sheetViews>
  <sheetFormatPr defaultColWidth="9.00390625" defaultRowHeight="12.75"/>
  <cols>
    <col min="1" max="1" width="33.125" style="25" customWidth="1"/>
    <col min="2" max="2" width="13.125" style="25" customWidth="1"/>
    <col min="3" max="3" width="15.25390625" style="25" customWidth="1"/>
    <col min="4" max="4" width="13.125" style="25" bestFit="1" customWidth="1"/>
    <col min="5" max="5" width="12.625" style="25" customWidth="1"/>
    <col min="6" max="6" width="13.25390625" style="25" customWidth="1"/>
    <col min="7" max="7" width="12.75390625" style="25" customWidth="1"/>
    <col min="8" max="8" width="12.625" style="25" customWidth="1"/>
    <col min="9" max="9" width="11.875" style="25" customWidth="1"/>
    <col min="10" max="10" width="15.875" style="25" customWidth="1"/>
    <col min="11" max="11" width="11.875" style="25" customWidth="1"/>
    <col min="12" max="12" width="12.375" style="25" customWidth="1"/>
    <col min="13" max="13" width="13.625" style="25" customWidth="1"/>
    <col min="14" max="14" width="14.625" style="25" customWidth="1"/>
    <col min="15" max="15" width="14.00390625" style="25" customWidth="1"/>
    <col min="16" max="16" width="15.25390625" style="25" customWidth="1"/>
    <col min="17" max="17" width="12.00390625" style="25" customWidth="1"/>
    <col min="18" max="18" width="12.625" style="25" customWidth="1"/>
    <col min="19" max="19" width="16.00390625" style="25" customWidth="1"/>
    <col min="20" max="20" width="13.875" style="25" customWidth="1"/>
    <col min="21" max="21" width="12.75390625" style="25" customWidth="1"/>
    <col min="22" max="22" width="10.875" style="25" customWidth="1"/>
    <col min="23" max="23" width="12.875" style="25" customWidth="1"/>
    <col min="24" max="26" width="9.625" style="25" bestFit="1" customWidth="1"/>
    <col min="27" max="16384" width="9.125" style="25" customWidth="1"/>
  </cols>
  <sheetData>
    <row r="1" spans="1:26" s="32" customFormat="1" ht="31.5">
      <c r="A1" s="29" t="s">
        <v>188</v>
      </c>
      <c r="B1" s="29" t="s">
        <v>0</v>
      </c>
      <c r="C1" s="29" t="s">
        <v>1</v>
      </c>
      <c r="D1" s="29" t="s">
        <v>7</v>
      </c>
      <c r="E1" s="29" t="s">
        <v>8</v>
      </c>
      <c r="F1" s="29" t="s">
        <v>9</v>
      </c>
      <c r="G1" s="29" t="s">
        <v>20</v>
      </c>
      <c r="H1" s="29" t="s">
        <v>10</v>
      </c>
      <c r="I1" s="29" t="s">
        <v>75</v>
      </c>
      <c r="J1" s="29" t="s">
        <v>178</v>
      </c>
      <c r="K1" s="29" t="s">
        <v>11</v>
      </c>
      <c r="L1" s="29" t="s">
        <v>12</v>
      </c>
      <c r="M1" s="29" t="s">
        <v>13</v>
      </c>
      <c r="N1" s="29" t="s">
        <v>14</v>
      </c>
      <c r="O1" s="29" t="s">
        <v>15</v>
      </c>
      <c r="P1" s="29" t="s">
        <v>16</v>
      </c>
      <c r="Q1" s="29" t="s">
        <v>63</v>
      </c>
      <c r="R1" s="30" t="s">
        <v>76</v>
      </c>
      <c r="S1" s="29" t="s">
        <v>187</v>
      </c>
      <c r="T1" s="29" t="s">
        <v>70</v>
      </c>
      <c r="U1" s="29" t="s">
        <v>17</v>
      </c>
      <c r="V1" s="29" t="s">
        <v>18</v>
      </c>
      <c r="W1" s="29" t="s">
        <v>19</v>
      </c>
      <c r="X1" s="31"/>
      <c r="Y1" s="31"/>
      <c r="Z1" s="31"/>
    </row>
    <row r="2" spans="1:26" ht="31.5">
      <c r="A2" s="5" t="s">
        <v>57</v>
      </c>
      <c r="B2" s="28" t="s">
        <v>43</v>
      </c>
      <c r="C2" s="28" t="s">
        <v>43</v>
      </c>
      <c r="D2" s="28" t="s">
        <v>26</v>
      </c>
      <c r="E2" s="28" t="s">
        <v>43</v>
      </c>
      <c r="F2" s="28" t="s">
        <v>43</v>
      </c>
      <c r="G2" s="28" t="s">
        <v>43</v>
      </c>
      <c r="H2" s="28" t="s">
        <v>43</v>
      </c>
      <c r="I2" s="28" t="s">
        <v>43</v>
      </c>
      <c r="J2" s="28" t="s">
        <v>43</v>
      </c>
      <c r="K2" s="28" t="s">
        <v>43</v>
      </c>
      <c r="L2" s="28" t="s">
        <v>43</v>
      </c>
      <c r="M2" s="28" t="s">
        <v>43</v>
      </c>
      <c r="N2" s="28" t="s">
        <v>43</v>
      </c>
      <c r="O2" s="28" t="s">
        <v>26</v>
      </c>
      <c r="P2" s="28" t="s">
        <v>43</v>
      </c>
      <c r="Q2" s="28" t="s">
        <v>43</v>
      </c>
      <c r="R2" s="28" t="s">
        <v>43</v>
      </c>
      <c r="S2" s="28" t="s">
        <v>43</v>
      </c>
      <c r="T2" s="28" t="s">
        <v>43</v>
      </c>
      <c r="U2" s="28" t="s">
        <v>43</v>
      </c>
      <c r="V2" s="28" t="s">
        <v>43</v>
      </c>
      <c r="W2" s="28" t="s">
        <v>43</v>
      </c>
      <c r="X2" s="7"/>
      <c r="Y2" s="7"/>
      <c r="Z2" s="7"/>
    </row>
    <row r="3" spans="1:26" ht="47.25" customHeight="1">
      <c r="A3" s="5" t="s">
        <v>58</v>
      </c>
      <c r="B3" s="28">
        <v>307</v>
      </c>
      <c r="C3" s="28">
        <v>243</v>
      </c>
      <c r="D3" s="28" t="s">
        <v>21</v>
      </c>
      <c r="E3" s="28">
        <v>6</v>
      </c>
      <c r="F3" s="28">
        <v>350</v>
      </c>
      <c r="G3" s="28">
        <v>140</v>
      </c>
      <c r="H3" s="28">
        <v>25</v>
      </c>
      <c r="I3" s="28">
        <v>170</v>
      </c>
      <c r="J3" s="28">
        <v>94</v>
      </c>
      <c r="K3" s="28">
        <v>26</v>
      </c>
      <c r="L3" s="28">
        <v>218</v>
      </c>
      <c r="M3" s="28">
        <v>96</v>
      </c>
      <c r="N3" s="28">
        <v>127</v>
      </c>
      <c r="O3" s="28" t="s">
        <v>21</v>
      </c>
      <c r="P3" s="28">
        <v>152</v>
      </c>
      <c r="Q3" s="28">
        <v>14</v>
      </c>
      <c r="R3" s="28">
        <v>60</v>
      </c>
      <c r="S3" s="28">
        <v>21</v>
      </c>
      <c r="T3" s="28">
        <v>166</v>
      </c>
      <c r="U3" s="28">
        <v>79</v>
      </c>
      <c r="V3" s="28">
        <v>104</v>
      </c>
      <c r="W3" s="28">
        <v>182</v>
      </c>
      <c r="X3" s="1"/>
      <c r="Y3" s="1"/>
      <c r="Z3" s="1"/>
    </row>
    <row r="4" spans="1:26" ht="63">
      <c r="A4" s="5" t="s">
        <v>174</v>
      </c>
      <c r="B4" s="28">
        <v>142880</v>
      </c>
      <c r="C4" s="19">
        <v>562380.9</v>
      </c>
      <c r="D4" s="19">
        <v>10309</v>
      </c>
      <c r="E4" s="19">
        <v>1876.4</v>
      </c>
      <c r="F4" s="19">
        <v>72884.5</v>
      </c>
      <c r="G4" s="19">
        <v>34292</v>
      </c>
      <c r="H4" s="19">
        <v>34876.5</v>
      </c>
      <c r="I4" s="19">
        <v>62306.4</v>
      </c>
      <c r="J4" s="19">
        <v>970806</v>
      </c>
      <c r="K4" s="19">
        <v>4983</v>
      </c>
      <c r="L4" s="19">
        <v>52234.9</v>
      </c>
      <c r="M4" s="19">
        <v>11277.6</v>
      </c>
      <c r="N4" s="19">
        <v>81352</v>
      </c>
      <c r="O4" s="19">
        <v>14783</v>
      </c>
      <c r="P4" s="19">
        <v>117886.2</v>
      </c>
      <c r="Q4" s="19">
        <f>33804.5+80828.1+123210</f>
        <v>237842.6</v>
      </c>
      <c r="R4" s="19">
        <v>216900</v>
      </c>
      <c r="S4" s="19">
        <v>160285.9</v>
      </c>
      <c r="T4" s="19">
        <v>29150.9</v>
      </c>
      <c r="U4" s="28">
        <v>132139.2</v>
      </c>
      <c r="V4" s="28">
        <v>27209.9</v>
      </c>
      <c r="W4" s="19">
        <v>55210</v>
      </c>
      <c r="X4" s="1"/>
      <c r="Y4" s="1"/>
      <c r="Z4" s="1"/>
    </row>
    <row r="5" spans="1:26" ht="47.25">
      <c r="A5" s="6" t="s">
        <v>68</v>
      </c>
      <c r="B5" s="28">
        <v>60371</v>
      </c>
      <c r="C5" s="28">
        <v>135035.5</v>
      </c>
      <c r="D5" s="19" t="s">
        <v>21</v>
      </c>
      <c r="E5" s="19" t="s">
        <v>21</v>
      </c>
      <c r="F5" s="19" t="s">
        <v>21</v>
      </c>
      <c r="G5" s="19" t="s">
        <v>21</v>
      </c>
      <c r="H5" s="19">
        <v>8519.5</v>
      </c>
      <c r="I5" s="19">
        <v>24450.1</v>
      </c>
      <c r="J5" s="19">
        <v>698872</v>
      </c>
      <c r="K5" s="19">
        <v>4983</v>
      </c>
      <c r="L5" s="19" t="s">
        <v>21</v>
      </c>
      <c r="M5" s="19">
        <v>10750.7</v>
      </c>
      <c r="N5" s="19">
        <v>5400</v>
      </c>
      <c r="O5" s="19">
        <v>14783</v>
      </c>
      <c r="P5" s="19">
        <v>60562.8</v>
      </c>
      <c r="Q5" s="19">
        <f>15941+15670</f>
        <v>31611</v>
      </c>
      <c r="R5" s="19">
        <v>88010</v>
      </c>
      <c r="S5" s="19">
        <v>51942.9</v>
      </c>
      <c r="T5" s="19" t="s">
        <v>21</v>
      </c>
      <c r="U5" s="28">
        <v>59125</v>
      </c>
      <c r="V5" s="28">
        <v>21756.5</v>
      </c>
      <c r="W5" s="19">
        <v>33996</v>
      </c>
      <c r="X5" s="1"/>
      <c r="Y5" s="1"/>
      <c r="Z5" s="1"/>
    </row>
    <row r="6" spans="1:26" ht="23.25" customHeight="1">
      <c r="A6" s="6" t="s">
        <v>69</v>
      </c>
      <c r="B6" s="28">
        <f>14316.8+9487.6+8860</f>
        <v>32664.4</v>
      </c>
      <c r="C6" s="28">
        <v>60030</v>
      </c>
      <c r="D6" s="19" t="s">
        <v>21</v>
      </c>
      <c r="E6" s="19" t="s">
        <v>21</v>
      </c>
      <c r="F6" s="19" t="s">
        <v>21</v>
      </c>
      <c r="G6" s="19" t="s">
        <v>21</v>
      </c>
      <c r="H6" s="19">
        <v>25314.1</v>
      </c>
      <c r="I6" s="19" t="s">
        <v>21</v>
      </c>
      <c r="J6" s="19" t="s">
        <v>21</v>
      </c>
      <c r="K6" s="19" t="s">
        <v>21</v>
      </c>
      <c r="L6" s="19">
        <v>23088.7</v>
      </c>
      <c r="M6" s="19" t="s">
        <v>21</v>
      </c>
      <c r="N6" s="19">
        <v>15957</v>
      </c>
      <c r="O6" s="19" t="s">
        <v>21</v>
      </c>
      <c r="P6" s="25" t="s">
        <v>21</v>
      </c>
      <c r="Q6" s="19">
        <f>5391+5229</f>
        <v>10620</v>
      </c>
      <c r="R6" s="19">
        <v>18942</v>
      </c>
      <c r="S6" s="19" t="s">
        <v>21</v>
      </c>
      <c r="T6" s="19" t="s">
        <v>21</v>
      </c>
      <c r="U6" s="28">
        <v>40437.2</v>
      </c>
      <c r="V6" s="28">
        <v>4378</v>
      </c>
      <c r="W6" s="19">
        <v>4155.6</v>
      </c>
      <c r="X6" s="1"/>
      <c r="Y6" s="1"/>
      <c r="Z6" s="1"/>
    </row>
    <row r="7" spans="1:26" ht="47.25">
      <c r="A7" s="5" t="s">
        <v>59</v>
      </c>
      <c r="B7" s="28">
        <f>5236.4+2986.7+4200</f>
        <v>12423.099999999999</v>
      </c>
      <c r="C7" s="19">
        <v>63383.3</v>
      </c>
      <c r="D7" s="19">
        <v>468</v>
      </c>
      <c r="E7" s="19">
        <v>1876.4</v>
      </c>
      <c r="F7" s="19" t="s">
        <v>21</v>
      </c>
      <c r="G7" s="19">
        <v>23993</v>
      </c>
      <c r="H7" s="19">
        <v>2027.2</v>
      </c>
      <c r="I7" s="19">
        <v>18051.7</v>
      </c>
      <c r="J7" s="19">
        <v>101469</v>
      </c>
      <c r="K7" s="19" t="s">
        <v>21</v>
      </c>
      <c r="L7" s="19">
        <v>12106.6</v>
      </c>
      <c r="M7" s="19">
        <v>6328.5</v>
      </c>
      <c r="N7" s="19">
        <v>16042.2</v>
      </c>
      <c r="O7" s="19" t="s">
        <v>21</v>
      </c>
      <c r="P7" s="19">
        <v>11879</v>
      </c>
      <c r="Q7" s="28" t="s">
        <v>21</v>
      </c>
      <c r="R7" s="28">
        <v>90394</v>
      </c>
      <c r="S7" s="19" t="s">
        <v>21</v>
      </c>
      <c r="T7" s="19">
        <v>13948.4</v>
      </c>
      <c r="U7" s="28">
        <v>30872.96</v>
      </c>
      <c r="V7" s="28">
        <v>1075.4</v>
      </c>
      <c r="W7" s="19">
        <v>15160</v>
      </c>
      <c r="X7" s="1"/>
      <c r="Y7" s="1"/>
      <c r="Z7" s="1"/>
    </row>
    <row r="8" spans="1:26" ht="47.25">
      <c r="A8" s="5" t="s">
        <v>60</v>
      </c>
      <c r="B8" s="28">
        <f>6169.9+6020.2+2535</f>
        <v>14725.099999999999</v>
      </c>
      <c r="C8" s="19">
        <v>36631</v>
      </c>
      <c r="D8" s="19">
        <v>9841</v>
      </c>
      <c r="E8" s="19" t="s">
        <v>21</v>
      </c>
      <c r="F8" s="19">
        <v>36451.4</v>
      </c>
      <c r="G8" s="19">
        <f>6622.6+1434.3+310.1</f>
        <v>8367</v>
      </c>
      <c r="H8" s="19">
        <v>1642.6</v>
      </c>
      <c r="I8" s="19">
        <v>8715.6</v>
      </c>
      <c r="J8" s="19" t="s">
        <v>21</v>
      </c>
      <c r="K8" s="19" t="s">
        <v>21</v>
      </c>
      <c r="L8" s="19">
        <v>4699.6</v>
      </c>
      <c r="M8" s="19">
        <v>3762.5</v>
      </c>
      <c r="N8" s="19">
        <v>765.5</v>
      </c>
      <c r="O8" s="19" t="s">
        <v>21</v>
      </c>
      <c r="P8" s="19">
        <v>14863.3</v>
      </c>
      <c r="Q8" s="19" t="s">
        <v>21</v>
      </c>
      <c r="R8" s="19">
        <v>6054</v>
      </c>
      <c r="S8" s="19">
        <v>12657</v>
      </c>
      <c r="T8" s="19">
        <v>1002.8</v>
      </c>
      <c r="U8" s="28">
        <v>32640.35</v>
      </c>
      <c r="V8" s="28">
        <v>6803.5</v>
      </c>
      <c r="W8" s="19">
        <v>1897.36</v>
      </c>
      <c r="X8" s="1"/>
      <c r="Y8" s="1"/>
      <c r="Z8" s="1"/>
    </row>
    <row r="9" spans="1:26" ht="31.5">
      <c r="A9" s="5" t="s">
        <v>173</v>
      </c>
      <c r="B9" s="28">
        <v>106500</v>
      </c>
      <c r="C9" s="19">
        <v>40250</v>
      </c>
      <c r="D9" s="19" t="s">
        <v>21</v>
      </c>
      <c r="E9" s="19" t="s">
        <v>21</v>
      </c>
      <c r="F9" s="19" t="s">
        <v>21</v>
      </c>
      <c r="G9" s="19" t="s">
        <v>21</v>
      </c>
      <c r="H9" s="19" t="s">
        <v>21</v>
      </c>
      <c r="I9" s="19">
        <v>397</v>
      </c>
      <c r="J9" s="19">
        <v>85629</v>
      </c>
      <c r="K9" s="19" t="s">
        <v>21</v>
      </c>
      <c r="L9" s="19">
        <v>5166</v>
      </c>
      <c r="M9" s="19">
        <v>872</v>
      </c>
      <c r="N9" s="19" t="s">
        <v>21</v>
      </c>
      <c r="O9" s="19" t="s">
        <v>21</v>
      </c>
      <c r="P9" s="19" t="s">
        <v>21</v>
      </c>
      <c r="Q9" s="19" t="s">
        <v>21</v>
      </c>
      <c r="R9" s="19">
        <v>13500</v>
      </c>
      <c r="S9" s="19" t="s">
        <v>21</v>
      </c>
      <c r="T9" s="19">
        <v>4705</v>
      </c>
      <c r="U9" s="28" t="s">
        <v>21</v>
      </c>
      <c r="V9" s="28" t="s">
        <v>21</v>
      </c>
      <c r="W9" s="19" t="s">
        <v>21</v>
      </c>
      <c r="X9" s="1"/>
      <c r="Y9" s="1"/>
      <c r="Z9" s="1"/>
    </row>
    <row r="10" spans="1:26" ht="47.25">
      <c r="A10" s="5" t="s">
        <v>61</v>
      </c>
      <c r="B10" s="28"/>
      <c r="C10" s="19"/>
      <c r="D10" s="19"/>
      <c r="E10" s="19"/>
      <c r="F10" s="19"/>
      <c r="G10" s="19"/>
      <c r="H10" s="19"/>
      <c r="J10" s="19"/>
      <c r="K10" s="19"/>
      <c r="L10" s="19"/>
      <c r="M10" s="19"/>
      <c r="N10" s="19">
        <v>15603.4</v>
      </c>
      <c r="O10" s="19"/>
      <c r="P10" s="19"/>
      <c r="Q10" s="19"/>
      <c r="R10" s="19"/>
      <c r="S10" s="19"/>
      <c r="T10" s="19"/>
      <c r="U10" s="28"/>
      <c r="V10" s="28"/>
      <c r="W10" s="19"/>
      <c r="X10" s="1"/>
      <c r="Y10" s="1"/>
      <c r="Z10" s="1"/>
    </row>
    <row r="11" spans="1:26" ht="56.25" customHeight="1">
      <c r="A11" s="5" t="s">
        <v>62</v>
      </c>
      <c r="B11" s="28">
        <v>9.3</v>
      </c>
      <c r="C11" s="19">
        <v>5.5</v>
      </c>
      <c r="D11" s="19" t="s">
        <v>21</v>
      </c>
      <c r="E11" s="19" t="s">
        <v>21</v>
      </c>
      <c r="F11" s="19">
        <v>5</v>
      </c>
      <c r="G11" s="19">
        <v>5</v>
      </c>
      <c r="H11" s="19">
        <v>44</v>
      </c>
      <c r="I11" s="19" t="s">
        <v>21</v>
      </c>
      <c r="J11" s="19">
        <v>22</v>
      </c>
      <c r="K11" s="19">
        <v>58</v>
      </c>
      <c r="L11" s="19">
        <v>30</v>
      </c>
      <c r="M11" s="19">
        <v>7.5</v>
      </c>
      <c r="N11" s="19">
        <v>5</v>
      </c>
      <c r="O11" s="19">
        <v>3.33</v>
      </c>
      <c r="P11" s="19" t="s">
        <v>21</v>
      </c>
      <c r="Q11" s="19" t="s">
        <v>21</v>
      </c>
      <c r="R11" s="19">
        <v>7</v>
      </c>
      <c r="S11" s="19">
        <v>7.5</v>
      </c>
      <c r="T11" s="19">
        <v>5</v>
      </c>
      <c r="U11" s="28">
        <v>17.5</v>
      </c>
      <c r="V11" s="28">
        <v>35</v>
      </c>
      <c r="W11" s="19">
        <v>5</v>
      </c>
      <c r="X11" s="1"/>
      <c r="Y11" s="1"/>
      <c r="Z11" s="1"/>
    </row>
    <row r="12" spans="1:26" ht="63">
      <c r="A12" s="5" t="s">
        <v>179</v>
      </c>
      <c r="B12" s="28">
        <f>(2.17+2.75+2.94)/3</f>
        <v>2.6199999999999997</v>
      </c>
      <c r="C12" s="19">
        <v>2.9</v>
      </c>
      <c r="D12" s="19">
        <f>(4.15+5.25+5.25)/3</f>
        <v>4.883333333333334</v>
      </c>
      <c r="E12" s="19" t="s">
        <v>21</v>
      </c>
      <c r="F12" s="19" t="s">
        <v>21</v>
      </c>
      <c r="G12" s="19">
        <v>3.52</v>
      </c>
      <c r="H12" s="19" t="s">
        <v>21</v>
      </c>
      <c r="I12" s="19" t="s">
        <v>21</v>
      </c>
      <c r="J12" s="19" t="s">
        <v>21</v>
      </c>
      <c r="K12" s="19" t="s">
        <v>21</v>
      </c>
      <c r="L12" s="19">
        <v>2</v>
      </c>
      <c r="M12" s="19" t="s">
        <v>21</v>
      </c>
      <c r="N12" s="19" t="s">
        <v>21</v>
      </c>
      <c r="O12" s="19" t="s">
        <v>21</v>
      </c>
      <c r="P12" s="19">
        <v>3.5</v>
      </c>
      <c r="Q12" s="19" t="s">
        <v>21</v>
      </c>
      <c r="R12" s="19" t="s">
        <v>21</v>
      </c>
      <c r="S12" s="28"/>
      <c r="T12" s="19" t="s">
        <v>21</v>
      </c>
      <c r="U12" s="28">
        <v>4.3</v>
      </c>
      <c r="V12" s="28">
        <v>3.4</v>
      </c>
      <c r="W12" s="19" t="s">
        <v>21</v>
      </c>
      <c r="X12" s="1"/>
      <c r="Y12" s="1"/>
      <c r="Z12" s="1"/>
    </row>
    <row r="13" spans="1:26" ht="78.75">
      <c r="A13" s="6" t="s">
        <v>175</v>
      </c>
      <c r="B13" s="28">
        <v>121166</v>
      </c>
      <c r="C13" s="28">
        <v>48604</v>
      </c>
      <c r="D13" s="28">
        <v>20700</v>
      </c>
      <c r="E13" s="28" t="s">
        <v>21</v>
      </c>
      <c r="F13" s="19">
        <v>9868.286</v>
      </c>
      <c r="G13" s="19" t="s">
        <v>21</v>
      </c>
      <c r="H13" s="20">
        <v>1854</v>
      </c>
      <c r="I13" s="19">
        <v>594</v>
      </c>
      <c r="J13" s="20" t="s">
        <v>21</v>
      </c>
      <c r="K13" s="19" t="s">
        <v>21</v>
      </c>
      <c r="L13" s="19">
        <v>44330</v>
      </c>
      <c r="M13" s="19">
        <v>273</v>
      </c>
      <c r="N13" s="19">
        <v>5201</v>
      </c>
      <c r="O13" s="19" t="s">
        <v>21</v>
      </c>
      <c r="P13" s="19" t="s">
        <v>21</v>
      </c>
      <c r="Q13" s="19">
        <v>739.6</v>
      </c>
      <c r="R13" s="19">
        <v>1955</v>
      </c>
      <c r="S13" s="19">
        <v>7053.333</v>
      </c>
      <c r="T13" s="19" t="s">
        <v>21</v>
      </c>
      <c r="U13" s="28">
        <v>170000</v>
      </c>
      <c r="V13" s="28">
        <v>33133</v>
      </c>
      <c r="W13" s="19">
        <v>7685</v>
      </c>
      <c r="X13" s="1"/>
      <c r="Y13" s="1"/>
      <c r="Z13" s="1"/>
    </row>
    <row r="14" spans="1:23" s="2" customFormat="1" ht="81.75" customHeight="1">
      <c r="A14" s="6" t="s">
        <v>78</v>
      </c>
      <c r="B14" s="18">
        <v>1600000</v>
      </c>
      <c r="C14" s="18">
        <v>8828500</v>
      </c>
      <c r="D14" s="18">
        <v>1500</v>
      </c>
      <c r="E14" s="18" t="s">
        <v>90</v>
      </c>
      <c r="F14" s="18" t="s">
        <v>21</v>
      </c>
      <c r="G14" s="18">
        <v>1944000</v>
      </c>
      <c r="H14" s="18" t="s">
        <v>21</v>
      </c>
      <c r="I14" s="18">
        <v>10000000</v>
      </c>
      <c r="J14" s="18">
        <v>23000000</v>
      </c>
      <c r="K14" s="18">
        <v>875000</v>
      </c>
      <c r="L14" s="18">
        <v>500000</v>
      </c>
      <c r="M14" s="18">
        <v>1340000</v>
      </c>
      <c r="N14" s="18">
        <v>300000</v>
      </c>
      <c r="O14" s="18">
        <v>1000000</v>
      </c>
      <c r="P14" s="18" t="s">
        <v>21</v>
      </c>
      <c r="Q14" s="18">
        <v>123000</v>
      </c>
      <c r="R14" s="18">
        <v>4500000</v>
      </c>
      <c r="S14" s="18" t="s">
        <v>91</v>
      </c>
      <c r="T14" s="18">
        <v>500000</v>
      </c>
      <c r="U14" s="18" t="s">
        <v>21</v>
      </c>
      <c r="V14" s="45">
        <v>7500000</v>
      </c>
      <c r="W14" s="18">
        <v>3540000</v>
      </c>
    </row>
    <row r="15" spans="1:27" ht="15.75">
      <c r="A15" s="24"/>
      <c r="B15" s="24"/>
      <c r="C15" s="1"/>
      <c r="D15" s="1"/>
      <c r="E15" s="1"/>
      <c r="F15" s="1"/>
      <c r="G15" s="1"/>
      <c r="H15" s="1"/>
      <c r="I15" s="1"/>
      <c r="J15" s="1"/>
      <c r="K15" s="26"/>
      <c r="L15" s="24"/>
      <c r="M15" s="24"/>
      <c r="N15" s="24"/>
      <c r="O15" s="1"/>
      <c r="P15" s="1"/>
      <c r="Q15" s="3"/>
      <c r="R15" s="3"/>
      <c r="S15" s="3"/>
      <c r="T15" s="3"/>
      <c r="U15" s="24"/>
      <c r="V15" s="24"/>
      <c r="W15" s="1"/>
      <c r="X15" s="1"/>
      <c r="Y15" s="1"/>
      <c r="Z15" s="1"/>
      <c r="AA15" s="24"/>
    </row>
    <row r="16" spans="1:27" ht="15.75">
      <c r="A16" s="24"/>
      <c r="B16" s="24"/>
      <c r="C16" s="1"/>
      <c r="D16" s="1"/>
      <c r="E16" s="1"/>
      <c r="F16" s="1"/>
      <c r="G16" s="1"/>
      <c r="H16" s="1"/>
      <c r="I16" s="1"/>
      <c r="J16" s="1"/>
      <c r="K16" s="26"/>
      <c r="L16" s="24"/>
      <c r="M16" s="24"/>
      <c r="N16" s="24"/>
      <c r="O16" s="1"/>
      <c r="P16" s="1"/>
      <c r="Q16" s="3"/>
      <c r="R16" s="3"/>
      <c r="S16" s="3"/>
      <c r="T16" s="3"/>
      <c r="U16" s="24"/>
      <c r="V16" s="24"/>
      <c r="W16" s="24"/>
      <c r="X16" s="27"/>
      <c r="Y16" s="27"/>
      <c r="Z16" s="27"/>
      <c r="AA16" s="24"/>
    </row>
    <row r="17" spans="1:27" ht="15.75">
      <c r="A17" s="24"/>
      <c r="B17" s="24"/>
      <c r="C17" s="24"/>
      <c r="D17" s="24"/>
      <c r="E17" s="24"/>
      <c r="F17" s="1"/>
      <c r="G17" s="1"/>
      <c r="H17" s="1"/>
      <c r="I17" s="1"/>
      <c r="J17" s="1"/>
      <c r="K17" s="26"/>
      <c r="L17" s="24"/>
      <c r="M17" s="24"/>
      <c r="N17" s="24"/>
      <c r="O17" s="1"/>
      <c r="P17" s="1"/>
      <c r="Q17" s="3"/>
      <c r="R17" s="3"/>
      <c r="S17" s="47"/>
      <c r="T17" s="46"/>
      <c r="U17" s="24"/>
      <c r="V17" s="24"/>
      <c r="W17" s="24"/>
      <c r="X17" s="24"/>
      <c r="Y17" s="24"/>
      <c r="Z17" s="24"/>
      <c r="AA17" s="24"/>
    </row>
    <row r="18" spans="1:27" ht="15.75">
      <c r="A18" s="24"/>
      <c r="B18" s="24"/>
      <c r="C18" s="24"/>
      <c r="D18" s="24"/>
      <c r="E18" s="24"/>
      <c r="F18" s="1"/>
      <c r="G18" s="1"/>
      <c r="H18" s="1"/>
      <c r="I18" s="1"/>
      <c r="J18" s="1"/>
      <c r="K18" s="26"/>
      <c r="L18" s="24"/>
      <c r="M18" s="24"/>
      <c r="N18" s="24"/>
      <c r="O18" s="1"/>
      <c r="P18" s="1"/>
      <c r="Q18" s="3"/>
      <c r="R18" s="3"/>
      <c r="S18" s="47"/>
      <c r="T18" s="46"/>
      <c r="U18" s="24"/>
      <c r="V18" s="24"/>
      <c r="W18" s="24"/>
      <c r="X18" s="24"/>
      <c r="Y18" s="24"/>
      <c r="Z18" s="24"/>
      <c r="AA18" s="24"/>
    </row>
    <row r="19" spans="1:27" ht="15.75">
      <c r="A19" s="24"/>
      <c r="B19" s="24"/>
      <c r="C19" s="24"/>
      <c r="D19" s="24"/>
      <c r="E19" s="24"/>
      <c r="F19" s="1"/>
      <c r="G19" s="1"/>
      <c r="H19" s="1"/>
      <c r="I19" s="1"/>
      <c r="J19" s="1"/>
      <c r="K19" s="26"/>
      <c r="L19" s="24"/>
      <c r="M19" s="24"/>
      <c r="N19" s="24"/>
      <c r="O19" s="1"/>
      <c r="P19" s="1"/>
      <c r="Q19" s="3"/>
      <c r="R19" s="3"/>
      <c r="S19" s="3"/>
      <c r="T19" s="3"/>
      <c r="U19" s="24"/>
      <c r="V19" s="24"/>
      <c r="W19" s="24"/>
      <c r="X19" s="24"/>
      <c r="Y19" s="24"/>
      <c r="Z19" s="24"/>
      <c r="AA19" s="24"/>
    </row>
    <row r="20" spans="1:27" ht="15.75">
      <c r="A20" s="24"/>
      <c r="B20" s="24"/>
      <c r="C20" s="24"/>
      <c r="D20" s="24"/>
      <c r="E20" s="24"/>
      <c r="F20" s="1"/>
      <c r="G20" s="1"/>
      <c r="H20" s="1"/>
      <c r="I20" s="1"/>
      <c r="J20" s="1"/>
      <c r="K20" s="26"/>
      <c r="L20" s="24"/>
      <c r="M20" s="24"/>
      <c r="N20" s="24"/>
      <c r="O20" s="1"/>
      <c r="P20" s="1"/>
      <c r="Q20" s="3"/>
      <c r="R20" s="3"/>
      <c r="S20" s="46"/>
      <c r="T20" s="46"/>
      <c r="U20" s="24"/>
      <c r="V20" s="24"/>
      <c r="W20" s="24"/>
      <c r="X20" s="24"/>
      <c r="Y20" s="24"/>
      <c r="Z20" s="24"/>
      <c r="AA20" s="24"/>
    </row>
    <row r="21" spans="1:27" ht="15.75">
      <c r="A21" s="24"/>
      <c r="B21" s="24"/>
      <c r="C21" s="24"/>
      <c r="D21" s="24"/>
      <c r="E21" s="24"/>
      <c r="F21" s="1"/>
      <c r="G21" s="1"/>
      <c r="H21" s="1"/>
      <c r="I21" s="1"/>
      <c r="J21" s="1"/>
      <c r="K21" s="26"/>
      <c r="L21" s="24"/>
      <c r="M21" s="24"/>
      <c r="N21" s="24"/>
      <c r="O21" s="1"/>
      <c r="P21" s="1"/>
      <c r="Q21" s="3"/>
      <c r="R21" s="3"/>
      <c r="S21" s="46"/>
      <c r="T21" s="46"/>
      <c r="U21" s="24"/>
      <c r="V21" s="24"/>
      <c r="W21" s="24"/>
      <c r="X21" s="24"/>
      <c r="Y21" s="24"/>
      <c r="Z21" s="24"/>
      <c r="AA21" s="24"/>
    </row>
    <row r="22" spans="1:27" ht="15.75">
      <c r="A22" s="24"/>
      <c r="B22" s="24"/>
      <c r="C22" s="24"/>
      <c r="D22" s="24"/>
      <c r="E22" s="24"/>
      <c r="F22" s="1"/>
      <c r="G22" s="1"/>
      <c r="H22" s="1"/>
      <c r="I22" s="1"/>
      <c r="J22" s="1"/>
      <c r="K22" s="26"/>
      <c r="L22" s="24"/>
      <c r="M22" s="24"/>
      <c r="N22" s="24"/>
      <c r="O22" s="24"/>
      <c r="P22" s="24"/>
      <c r="Q22" s="24"/>
      <c r="R22" s="24"/>
      <c r="S22" s="24"/>
      <c r="T22" s="24"/>
      <c r="U22" s="24"/>
      <c r="V22" s="24"/>
      <c r="W22" s="24"/>
      <c r="X22" s="24"/>
      <c r="Y22" s="24"/>
      <c r="Z22" s="24"/>
      <c r="AA22" s="24"/>
    </row>
    <row r="23" spans="1:27" ht="15.7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15.7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row r="25" spans="1:27" ht="15.7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sheetData>
  <mergeCells count="4">
    <mergeCell ref="S20:S21"/>
    <mergeCell ref="T20:T21"/>
    <mergeCell ref="S17:S18"/>
    <mergeCell ref="T17:T18"/>
  </mergeCells>
  <printOptions/>
  <pageMargins left="0.5905511811023623" right="0.5905511811023623" top="0.5905511811023623" bottom="0.5905511811023623"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W15"/>
  <sheetViews>
    <sheetView workbookViewId="0" topLeftCell="A1">
      <pane xSplit="1" topLeftCell="N1" activePane="topRight" state="frozen"/>
      <selection pane="topLeft" activeCell="A1" sqref="A1"/>
      <selection pane="topRight" activeCell="S2" sqref="S2"/>
    </sheetView>
  </sheetViews>
  <sheetFormatPr defaultColWidth="9.00390625" defaultRowHeight="12.75"/>
  <cols>
    <col min="1" max="1" width="35.25390625" style="35" customWidth="1"/>
    <col min="2" max="2" width="18.25390625" style="15" customWidth="1"/>
    <col min="3" max="3" width="19.125" style="15" customWidth="1"/>
    <col min="4" max="4" width="17.25390625" style="15" customWidth="1"/>
    <col min="5" max="5" width="17.125" style="15" customWidth="1"/>
    <col min="6" max="6" width="16.875" style="15" customWidth="1"/>
    <col min="7" max="7" width="17.75390625" style="15" customWidth="1"/>
    <col min="8" max="8" width="17.625" style="15" customWidth="1"/>
    <col min="9" max="9" width="17.00390625" style="15" customWidth="1"/>
    <col min="10" max="10" width="18.75390625" style="15" customWidth="1"/>
    <col min="11" max="11" width="17.75390625" style="15" customWidth="1"/>
    <col min="12" max="12" width="15.375" style="15" customWidth="1"/>
    <col min="13" max="13" width="17.25390625" style="15" customWidth="1"/>
    <col min="14" max="14" width="18.125" style="15" customWidth="1"/>
    <col min="15" max="15" width="16.875" style="15" customWidth="1"/>
    <col min="16" max="16" width="16.25390625" style="15" customWidth="1"/>
    <col min="17" max="17" width="17.00390625" style="15" customWidth="1"/>
    <col min="18" max="18" width="16.875" style="35" customWidth="1"/>
    <col min="19" max="19" width="17.875" style="15" customWidth="1"/>
    <col min="20" max="20" width="18.375" style="15" customWidth="1"/>
    <col min="21" max="21" width="16.875" style="15" customWidth="1"/>
    <col min="22" max="22" width="17.375" style="15" customWidth="1"/>
    <col min="23" max="23" width="19.25390625" style="15" customWidth="1"/>
    <col min="24" max="16384" width="9.125" style="15" customWidth="1"/>
  </cols>
  <sheetData>
    <row r="1" spans="1:23" s="37" customFormat="1" ht="31.5">
      <c r="A1" s="29" t="s">
        <v>190</v>
      </c>
      <c r="B1" s="29" t="s">
        <v>0</v>
      </c>
      <c r="C1" s="29" t="s">
        <v>1</v>
      </c>
      <c r="D1" s="29" t="s">
        <v>7</v>
      </c>
      <c r="E1" s="29" t="s">
        <v>8</v>
      </c>
      <c r="F1" s="29" t="s">
        <v>9</v>
      </c>
      <c r="G1" s="29" t="s">
        <v>20</v>
      </c>
      <c r="H1" s="29" t="s">
        <v>10</v>
      </c>
      <c r="I1" s="30" t="s">
        <v>75</v>
      </c>
      <c r="J1" s="30" t="s">
        <v>178</v>
      </c>
      <c r="K1" s="29" t="s">
        <v>11</v>
      </c>
      <c r="L1" s="29" t="s">
        <v>12</v>
      </c>
      <c r="M1" s="29" t="s">
        <v>13</v>
      </c>
      <c r="N1" s="29" t="s">
        <v>14</v>
      </c>
      <c r="O1" s="29" t="s">
        <v>15</v>
      </c>
      <c r="P1" s="29" t="s">
        <v>16</v>
      </c>
      <c r="Q1" s="29" t="s">
        <v>63</v>
      </c>
      <c r="R1" s="36" t="s">
        <v>76</v>
      </c>
      <c r="S1" s="29" t="s">
        <v>187</v>
      </c>
      <c r="T1" s="29" t="s">
        <v>70</v>
      </c>
      <c r="U1" s="29" t="s">
        <v>17</v>
      </c>
      <c r="V1" s="29" t="s">
        <v>18</v>
      </c>
      <c r="W1" s="29" t="s">
        <v>19</v>
      </c>
    </row>
    <row r="2" spans="1:23" ht="47.25">
      <c r="A2" s="6" t="s">
        <v>182</v>
      </c>
      <c r="B2" s="8">
        <v>115.4</v>
      </c>
      <c r="C2" s="8">
        <v>180.56</v>
      </c>
      <c r="D2" s="8">
        <v>164.07</v>
      </c>
      <c r="E2" s="8">
        <v>127.6</v>
      </c>
      <c r="F2" s="8">
        <v>183.45</v>
      </c>
      <c r="G2" s="8">
        <v>142.12</v>
      </c>
      <c r="H2" s="8">
        <v>68.25</v>
      </c>
      <c r="I2" s="8" t="s">
        <v>89</v>
      </c>
      <c r="J2" s="8">
        <v>198.3</v>
      </c>
      <c r="K2" s="8">
        <v>192.59</v>
      </c>
      <c r="L2" s="8" t="s">
        <v>21</v>
      </c>
      <c r="M2" s="8">
        <v>169.28</v>
      </c>
      <c r="N2" s="8">
        <v>151.24</v>
      </c>
      <c r="O2" s="8">
        <v>123.25</v>
      </c>
      <c r="P2" s="8"/>
      <c r="Q2" s="8">
        <v>67.3</v>
      </c>
      <c r="R2" s="4">
        <v>181.3</v>
      </c>
      <c r="S2" s="8">
        <v>170.2</v>
      </c>
      <c r="T2" s="8" t="s">
        <v>21</v>
      </c>
      <c r="U2" s="8">
        <v>216.57</v>
      </c>
      <c r="V2" s="8">
        <v>147.26</v>
      </c>
      <c r="W2" s="8">
        <v>160.79</v>
      </c>
    </row>
    <row r="3" spans="1:23" ht="94.5">
      <c r="A3" s="6" t="s">
        <v>71</v>
      </c>
      <c r="B3" s="8">
        <v>97.38</v>
      </c>
      <c r="C3" s="8">
        <v>92.08</v>
      </c>
      <c r="D3" s="8">
        <v>86.7</v>
      </c>
      <c r="E3" s="8">
        <v>89.7</v>
      </c>
      <c r="F3" s="8">
        <v>97.09</v>
      </c>
      <c r="G3" s="8">
        <v>93.1</v>
      </c>
      <c r="H3" s="8">
        <v>98.05</v>
      </c>
      <c r="I3" s="8">
        <v>96.87</v>
      </c>
      <c r="J3" s="8">
        <v>95.7</v>
      </c>
      <c r="K3" s="8">
        <v>98.05</v>
      </c>
      <c r="L3" s="8">
        <v>98.62</v>
      </c>
      <c r="M3" s="8">
        <v>96.43</v>
      </c>
      <c r="N3" s="8">
        <v>75.9</v>
      </c>
      <c r="O3" s="8">
        <v>96.43</v>
      </c>
      <c r="P3" s="8"/>
      <c r="Q3" s="38">
        <v>97.9</v>
      </c>
      <c r="R3" s="39">
        <v>95.34</v>
      </c>
      <c r="S3" s="8" t="s">
        <v>21</v>
      </c>
      <c r="T3" s="8" t="s">
        <v>21</v>
      </c>
      <c r="U3" s="8">
        <v>92.05</v>
      </c>
      <c r="V3" s="8">
        <v>100</v>
      </c>
      <c r="W3" s="8">
        <v>98.94</v>
      </c>
    </row>
    <row r="4" spans="1:23" ht="78.75">
      <c r="A4" s="6" t="s">
        <v>72</v>
      </c>
      <c r="B4" s="8" t="s">
        <v>43</v>
      </c>
      <c r="C4" s="8" t="s">
        <v>43</v>
      </c>
      <c r="D4" s="8" t="s">
        <v>26</v>
      </c>
      <c r="E4" s="8" t="s">
        <v>26</v>
      </c>
      <c r="F4" s="8" t="s">
        <v>21</v>
      </c>
      <c r="G4" s="8" t="s">
        <v>43</v>
      </c>
      <c r="H4" s="8" t="s">
        <v>26</v>
      </c>
      <c r="I4" s="8" t="s">
        <v>43</v>
      </c>
      <c r="J4" s="8" t="s">
        <v>21</v>
      </c>
      <c r="K4" s="8" t="s">
        <v>26</v>
      </c>
      <c r="L4" s="8" t="s">
        <v>26</v>
      </c>
      <c r="M4" s="8" t="s">
        <v>26</v>
      </c>
      <c r="N4" s="8" t="s">
        <v>26</v>
      </c>
      <c r="O4" s="8" t="s">
        <v>26</v>
      </c>
      <c r="P4" s="8" t="s">
        <v>26</v>
      </c>
      <c r="Q4" s="8" t="s">
        <v>26</v>
      </c>
      <c r="R4" s="8" t="s">
        <v>43</v>
      </c>
      <c r="S4" s="8" t="s">
        <v>43</v>
      </c>
      <c r="T4" s="8" t="s">
        <v>26</v>
      </c>
      <c r="U4" s="8" t="s">
        <v>43</v>
      </c>
      <c r="V4" s="8" t="s">
        <v>43</v>
      </c>
      <c r="W4" s="8" t="s">
        <v>43</v>
      </c>
    </row>
    <row r="5" spans="1:23" ht="47.25">
      <c r="A5" s="6" t="s">
        <v>79</v>
      </c>
      <c r="B5" s="8" t="s">
        <v>43</v>
      </c>
      <c r="C5" s="8" t="s">
        <v>26</v>
      </c>
      <c r="D5" s="8" t="s">
        <v>26</v>
      </c>
      <c r="E5" s="8" t="s">
        <v>26</v>
      </c>
      <c r="F5" s="8" t="s">
        <v>21</v>
      </c>
      <c r="G5" s="8" t="s">
        <v>43</v>
      </c>
      <c r="H5" s="8" t="s">
        <v>43</v>
      </c>
      <c r="I5" s="8" t="s">
        <v>21</v>
      </c>
      <c r="J5" s="8" t="s">
        <v>21</v>
      </c>
      <c r="K5" s="8" t="s">
        <v>26</v>
      </c>
      <c r="L5" s="8" t="s">
        <v>26</v>
      </c>
      <c r="M5" s="8" t="s">
        <v>26</v>
      </c>
      <c r="N5" s="8" t="s">
        <v>26</v>
      </c>
      <c r="O5" s="8" t="s">
        <v>26</v>
      </c>
      <c r="P5" s="8"/>
      <c r="Q5" s="8" t="s">
        <v>26</v>
      </c>
      <c r="R5" s="8" t="s">
        <v>43</v>
      </c>
      <c r="S5" s="8" t="s">
        <v>43</v>
      </c>
      <c r="T5" s="8" t="s">
        <v>21</v>
      </c>
      <c r="U5" s="8" t="s">
        <v>43</v>
      </c>
      <c r="V5" s="8" t="s">
        <v>43</v>
      </c>
      <c r="W5" s="8" t="s">
        <v>43</v>
      </c>
    </row>
    <row r="6" spans="1:23" ht="63">
      <c r="A6" s="6" t="s">
        <v>80</v>
      </c>
      <c r="B6" s="8" t="s">
        <v>26</v>
      </c>
      <c r="C6" s="8" t="s">
        <v>26</v>
      </c>
      <c r="D6" s="8" t="s">
        <v>26</v>
      </c>
      <c r="E6" s="8" t="s">
        <v>26</v>
      </c>
      <c r="F6" s="8" t="s">
        <v>21</v>
      </c>
      <c r="G6" s="8" t="s">
        <v>26</v>
      </c>
      <c r="H6" s="8" t="s">
        <v>26</v>
      </c>
      <c r="I6" s="8" t="s">
        <v>21</v>
      </c>
      <c r="J6" s="8" t="s">
        <v>21</v>
      </c>
      <c r="K6" s="8" t="s">
        <v>26</v>
      </c>
      <c r="L6" s="8" t="s">
        <v>26</v>
      </c>
      <c r="M6" s="8" t="s">
        <v>26</v>
      </c>
      <c r="N6" s="8" t="s">
        <v>26</v>
      </c>
      <c r="O6" s="8" t="s">
        <v>26</v>
      </c>
      <c r="P6" s="8"/>
      <c r="Q6" s="8" t="s">
        <v>26</v>
      </c>
      <c r="R6" s="8" t="s">
        <v>26</v>
      </c>
      <c r="S6" s="8" t="s">
        <v>26</v>
      </c>
      <c r="T6" s="8" t="s">
        <v>21</v>
      </c>
      <c r="U6" s="8" t="s">
        <v>26</v>
      </c>
      <c r="V6" s="8" t="s">
        <v>43</v>
      </c>
      <c r="W6" s="8" t="s">
        <v>26</v>
      </c>
    </row>
    <row r="7" spans="1:23" ht="63">
      <c r="A7" s="6" t="s">
        <v>73</v>
      </c>
      <c r="B7" s="8">
        <v>144.1</v>
      </c>
      <c r="C7" s="8">
        <v>45200</v>
      </c>
      <c r="D7" s="8" t="s">
        <v>26</v>
      </c>
      <c r="E7" s="8">
        <v>855</v>
      </c>
      <c r="F7" s="8" t="s">
        <v>21</v>
      </c>
      <c r="G7" s="8">
        <v>1890</v>
      </c>
      <c r="H7" s="8" t="s">
        <v>26</v>
      </c>
      <c r="I7" s="8" t="s">
        <v>43</v>
      </c>
      <c r="J7" s="8">
        <v>14334</v>
      </c>
      <c r="K7" s="8">
        <v>2388.1</v>
      </c>
      <c r="L7" s="8">
        <v>2997</v>
      </c>
      <c r="M7" s="8">
        <v>892.2</v>
      </c>
      <c r="N7" s="8">
        <v>575</v>
      </c>
      <c r="O7" s="8">
        <v>361</v>
      </c>
      <c r="P7" s="8"/>
      <c r="Q7" s="8">
        <v>3563</v>
      </c>
      <c r="R7" s="4">
        <v>672</v>
      </c>
      <c r="S7" s="8">
        <v>8682</v>
      </c>
      <c r="T7" s="8">
        <v>4292.9</v>
      </c>
      <c r="U7" s="8">
        <v>1542.7</v>
      </c>
      <c r="V7" s="8">
        <v>11020.39</v>
      </c>
      <c r="W7" s="8">
        <v>170.5</v>
      </c>
    </row>
    <row r="8" spans="1:23" ht="78.75">
      <c r="A8" s="6" t="s">
        <v>74</v>
      </c>
      <c r="B8" s="8" t="s">
        <v>180</v>
      </c>
      <c r="C8" s="8" t="s">
        <v>81</v>
      </c>
      <c r="D8" s="8" t="s">
        <v>26</v>
      </c>
      <c r="E8" s="8">
        <v>0</v>
      </c>
      <c r="F8" s="8" t="s">
        <v>21</v>
      </c>
      <c r="G8" s="8" t="s">
        <v>88</v>
      </c>
      <c r="H8" s="8" t="s">
        <v>82</v>
      </c>
      <c r="I8" s="8" t="s">
        <v>21</v>
      </c>
      <c r="J8" s="8" t="s">
        <v>26</v>
      </c>
      <c r="K8" s="8" t="s">
        <v>26</v>
      </c>
      <c r="L8" s="8"/>
      <c r="M8" s="8">
        <v>0</v>
      </c>
      <c r="N8" s="8" t="s">
        <v>26</v>
      </c>
      <c r="O8" s="8" t="s">
        <v>87</v>
      </c>
      <c r="P8" s="8"/>
      <c r="Q8" s="8">
        <v>0</v>
      </c>
      <c r="R8" s="4">
        <v>0</v>
      </c>
      <c r="S8" s="8" t="s">
        <v>83</v>
      </c>
      <c r="T8" s="8" t="s">
        <v>21</v>
      </c>
      <c r="U8" s="8" t="s">
        <v>86</v>
      </c>
      <c r="V8" s="8" t="s">
        <v>85</v>
      </c>
      <c r="W8" s="8" t="s">
        <v>84</v>
      </c>
    </row>
    <row r="9" spans="1:23" ht="94.5">
      <c r="A9" s="6" t="s">
        <v>181</v>
      </c>
      <c r="B9" s="8">
        <v>759</v>
      </c>
      <c r="C9" s="8">
        <v>1356</v>
      </c>
      <c r="D9" s="8">
        <v>1117</v>
      </c>
      <c r="E9" s="8">
        <v>1</v>
      </c>
      <c r="F9" s="8">
        <v>2447</v>
      </c>
      <c r="G9" s="8">
        <v>898</v>
      </c>
      <c r="H9" s="8" t="s">
        <v>21</v>
      </c>
      <c r="I9" s="8">
        <v>1256</v>
      </c>
      <c r="J9" s="8">
        <v>4624</v>
      </c>
      <c r="K9" s="8">
        <v>262</v>
      </c>
      <c r="L9" s="8">
        <v>640</v>
      </c>
      <c r="M9" s="8">
        <v>453</v>
      </c>
      <c r="N9" s="8" t="s">
        <v>21</v>
      </c>
      <c r="O9" s="8">
        <v>255</v>
      </c>
      <c r="P9" s="8">
        <v>0</v>
      </c>
      <c r="Q9" s="8">
        <v>454</v>
      </c>
      <c r="R9" s="4">
        <v>855</v>
      </c>
      <c r="S9" s="8">
        <v>1414</v>
      </c>
      <c r="T9" s="8">
        <v>1442</v>
      </c>
      <c r="U9" s="8">
        <v>2946</v>
      </c>
      <c r="V9" s="8">
        <v>25</v>
      </c>
      <c r="W9" s="8">
        <v>1331</v>
      </c>
    </row>
    <row r="10" spans="1:23" ht="157.5">
      <c r="A10" s="6" t="s">
        <v>114</v>
      </c>
      <c r="B10" s="8"/>
      <c r="C10" s="8"/>
      <c r="D10" s="8"/>
      <c r="E10" s="8"/>
      <c r="F10" s="8"/>
      <c r="G10" s="8"/>
      <c r="H10" s="8"/>
      <c r="I10" s="8"/>
      <c r="J10" s="8"/>
      <c r="K10" s="8"/>
      <c r="L10" s="8"/>
      <c r="M10" s="8"/>
      <c r="N10" s="8"/>
      <c r="O10" s="8"/>
      <c r="P10" s="8"/>
      <c r="Q10" s="8"/>
      <c r="R10" s="4"/>
      <c r="S10" s="8"/>
      <c r="T10" s="8"/>
      <c r="U10" s="8"/>
      <c r="V10" s="8"/>
      <c r="W10" s="8"/>
    </row>
    <row r="11" spans="1:23" ht="31.5">
      <c r="A11" s="6" t="s">
        <v>115</v>
      </c>
      <c r="B11" s="8" t="s">
        <v>43</v>
      </c>
      <c r="C11" s="8"/>
      <c r="D11" s="8" t="s">
        <v>43</v>
      </c>
      <c r="E11" s="8" t="s">
        <v>43</v>
      </c>
      <c r="F11" s="8"/>
      <c r="G11" s="8" t="s">
        <v>43</v>
      </c>
      <c r="H11" s="8" t="s">
        <v>43</v>
      </c>
      <c r="I11" s="8" t="s">
        <v>43</v>
      </c>
      <c r="J11" s="8"/>
      <c r="K11" s="8" t="s">
        <v>43</v>
      </c>
      <c r="L11" s="8" t="s">
        <v>43</v>
      </c>
      <c r="M11" s="8" t="s">
        <v>43</v>
      </c>
      <c r="N11" s="8" t="s">
        <v>43</v>
      </c>
      <c r="O11" s="8" t="s">
        <v>43</v>
      </c>
      <c r="P11" s="8"/>
      <c r="Q11" s="8" t="s">
        <v>43</v>
      </c>
      <c r="R11" s="8" t="s">
        <v>43</v>
      </c>
      <c r="S11" s="8" t="s">
        <v>43</v>
      </c>
      <c r="T11" s="8" t="s">
        <v>43</v>
      </c>
      <c r="U11" s="8" t="s">
        <v>43</v>
      </c>
      <c r="V11" s="8" t="s">
        <v>43</v>
      </c>
      <c r="W11" s="8" t="s">
        <v>43</v>
      </c>
    </row>
    <row r="12" spans="1:23" ht="31.5">
      <c r="A12" s="6" t="s">
        <v>116</v>
      </c>
      <c r="B12" s="8" t="s">
        <v>43</v>
      </c>
      <c r="C12" s="8" t="s">
        <v>43</v>
      </c>
      <c r="D12" s="8" t="s">
        <v>43</v>
      </c>
      <c r="E12" s="8"/>
      <c r="F12" s="8"/>
      <c r="G12" s="8" t="s">
        <v>43</v>
      </c>
      <c r="H12" s="8" t="s">
        <v>43</v>
      </c>
      <c r="I12" s="8"/>
      <c r="J12" s="8" t="s">
        <v>43</v>
      </c>
      <c r="K12" s="8" t="s">
        <v>43</v>
      </c>
      <c r="L12" s="8" t="s">
        <v>43</v>
      </c>
      <c r="M12" s="8" t="s">
        <v>43</v>
      </c>
      <c r="N12" s="8" t="s">
        <v>43</v>
      </c>
      <c r="O12" s="8" t="s">
        <v>43</v>
      </c>
      <c r="P12" s="8"/>
      <c r="Q12" s="8" t="s">
        <v>43</v>
      </c>
      <c r="R12" s="8" t="s">
        <v>43</v>
      </c>
      <c r="S12" s="8" t="s">
        <v>43</v>
      </c>
      <c r="T12" s="8" t="s">
        <v>43</v>
      </c>
      <c r="U12" s="8" t="s">
        <v>43</v>
      </c>
      <c r="V12" s="8" t="s">
        <v>43</v>
      </c>
      <c r="W12" s="8" t="s">
        <v>43</v>
      </c>
    </row>
    <row r="13" spans="1:23" ht="31.5">
      <c r="A13" s="6" t="s">
        <v>117</v>
      </c>
      <c r="B13" s="8" t="s">
        <v>43</v>
      </c>
      <c r="C13" s="8" t="s">
        <v>43</v>
      </c>
      <c r="D13" s="8" t="s">
        <v>43</v>
      </c>
      <c r="E13" s="8"/>
      <c r="F13" s="8"/>
      <c r="G13" s="8" t="s">
        <v>43</v>
      </c>
      <c r="H13" s="8" t="s">
        <v>26</v>
      </c>
      <c r="I13" s="8"/>
      <c r="J13" s="8"/>
      <c r="K13" s="8" t="s">
        <v>43</v>
      </c>
      <c r="L13" s="8" t="s">
        <v>43</v>
      </c>
      <c r="M13" s="8" t="s">
        <v>43</v>
      </c>
      <c r="N13" s="8" t="s">
        <v>43</v>
      </c>
      <c r="O13" s="8"/>
      <c r="P13" s="8"/>
      <c r="Q13" s="8" t="s">
        <v>43</v>
      </c>
      <c r="R13" s="8" t="s">
        <v>43</v>
      </c>
      <c r="S13" s="8" t="s">
        <v>43</v>
      </c>
      <c r="T13" s="8" t="s">
        <v>43</v>
      </c>
      <c r="U13" s="8" t="s">
        <v>43</v>
      </c>
      <c r="V13" s="8" t="s">
        <v>43</v>
      </c>
      <c r="W13" s="8" t="s">
        <v>43</v>
      </c>
    </row>
    <row r="14" spans="1:23" ht="15.75">
      <c r="A14" s="9" t="s">
        <v>118</v>
      </c>
      <c r="B14" s="8"/>
      <c r="C14" s="8"/>
      <c r="D14" s="8"/>
      <c r="E14" s="8"/>
      <c r="F14" s="8"/>
      <c r="G14" s="8"/>
      <c r="H14" s="8"/>
      <c r="I14" s="8"/>
      <c r="J14" s="8"/>
      <c r="K14" s="8" t="s">
        <v>43</v>
      </c>
      <c r="L14" s="8"/>
      <c r="M14" s="8"/>
      <c r="N14" s="8"/>
      <c r="O14" s="8"/>
      <c r="P14" s="8"/>
      <c r="Q14" s="8" t="s">
        <v>43</v>
      </c>
      <c r="R14" s="4"/>
      <c r="S14" s="8"/>
      <c r="T14" s="8"/>
      <c r="U14" s="8"/>
      <c r="V14" s="8"/>
      <c r="W14" s="8" t="s">
        <v>43</v>
      </c>
    </row>
    <row r="15" ht="15.75">
      <c r="A15" s="40"/>
    </row>
  </sheetData>
  <printOptions/>
  <pageMargins left="0.5905511811023623" right="0.5905511811023623" top="0.5905511811023623" bottom="0.5905511811023623" header="0" footer="0"/>
  <pageSetup horizontalDpi="600" verticalDpi="600" orientation="landscape" paperSize="9" scale="6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X10"/>
  <sheetViews>
    <sheetView workbookViewId="0" topLeftCell="A1">
      <pane xSplit="1" topLeftCell="C1" activePane="topRight" state="frozen"/>
      <selection pane="topLeft" activeCell="A1" sqref="A1"/>
      <selection pane="topRight" activeCell="A1" sqref="A1"/>
    </sheetView>
  </sheetViews>
  <sheetFormatPr defaultColWidth="9.00390625" defaultRowHeight="12.75"/>
  <cols>
    <col min="1" max="1" width="26.00390625" style="11" customWidth="1"/>
    <col min="2" max="2" width="25.375" style="0" customWidth="1"/>
    <col min="3" max="3" width="27.125" style="0" customWidth="1"/>
    <col min="4" max="4" width="11.75390625" style="0" customWidth="1"/>
    <col min="5" max="5" width="11.875" style="0" customWidth="1"/>
    <col min="6" max="6" width="13.00390625" style="0" customWidth="1"/>
    <col min="7" max="7" width="17.625" style="0" customWidth="1"/>
    <col min="8" max="8" width="10.75390625" style="0" customWidth="1"/>
    <col min="9" max="10" width="27.25390625" style="0" customWidth="1"/>
    <col min="11" max="11" width="32.125" style="0" customWidth="1"/>
    <col min="12" max="12" width="20.875" style="0" customWidth="1"/>
    <col min="13" max="13" width="11.875" style="0" customWidth="1"/>
    <col min="14" max="14" width="16.25390625" style="0" customWidth="1"/>
    <col min="15" max="15" width="23.25390625" style="0" customWidth="1"/>
    <col min="16" max="16" width="21.125" style="0" customWidth="1"/>
    <col min="17" max="17" width="14.625" style="0" customWidth="1"/>
    <col min="18" max="18" width="32.625" style="0" customWidth="1"/>
    <col min="19" max="19" width="12.875" style="0" customWidth="1"/>
    <col min="20" max="20" width="13.625" style="0" customWidth="1"/>
    <col min="21" max="21" width="10.75390625" style="0" customWidth="1"/>
    <col min="22" max="22" width="10.375" style="0" customWidth="1"/>
    <col min="23" max="23" width="22.00390625" style="0" customWidth="1"/>
  </cols>
  <sheetData>
    <row r="1" spans="1:23" s="42" customFormat="1" ht="31.5">
      <c r="A1" s="29" t="s">
        <v>191</v>
      </c>
      <c r="B1" s="29" t="s">
        <v>0</v>
      </c>
      <c r="C1" s="29" t="s">
        <v>1</v>
      </c>
      <c r="D1" s="29" t="s">
        <v>7</v>
      </c>
      <c r="E1" s="29" t="s">
        <v>8</v>
      </c>
      <c r="F1" s="29" t="s">
        <v>9</v>
      </c>
      <c r="G1" s="29" t="s">
        <v>20</v>
      </c>
      <c r="H1" s="29" t="s">
        <v>10</v>
      </c>
      <c r="I1" s="30" t="s">
        <v>75</v>
      </c>
      <c r="J1" s="30" t="s">
        <v>178</v>
      </c>
      <c r="K1" s="29" t="s">
        <v>11</v>
      </c>
      <c r="L1" s="29" t="s">
        <v>12</v>
      </c>
      <c r="M1" s="29" t="s">
        <v>13</v>
      </c>
      <c r="N1" s="29" t="s">
        <v>14</v>
      </c>
      <c r="O1" s="29" t="s">
        <v>15</v>
      </c>
      <c r="P1" s="29" t="s">
        <v>16</v>
      </c>
      <c r="Q1" s="29" t="s">
        <v>63</v>
      </c>
      <c r="R1" s="30" t="s">
        <v>76</v>
      </c>
      <c r="S1" s="29" t="s">
        <v>64</v>
      </c>
      <c r="T1" s="29" t="s">
        <v>70</v>
      </c>
      <c r="U1" s="29" t="s">
        <v>17</v>
      </c>
      <c r="V1" s="29" t="s">
        <v>18</v>
      </c>
      <c r="W1" s="29" t="s">
        <v>19</v>
      </c>
    </row>
    <row r="2" spans="1:24" ht="408.75" customHeight="1">
      <c r="A2" s="14" t="s">
        <v>100</v>
      </c>
      <c r="B2" s="17" t="s">
        <v>185</v>
      </c>
      <c r="C2" s="4" t="s">
        <v>99</v>
      </c>
      <c r="D2" s="17" t="s">
        <v>43</v>
      </c>
      <c r="E2" s="17" t="s">
        <v>43</v>
      </c>
      <c r="F2" s="17"/>
      <c r="G2" s="4" t="s">
        <v>101</v>
      </c>
      <c r="H2" s="17" t="s">
        <v>43</v>
      </c>
      <c r="I2" s="17" t="s">
        <v>102</v>
      </c>
      <c r="J2" s="17" t="s">
        <v>186</v>
      </c>
      <c r="K2" s="17" t="s">
        <v>104</v>
      </c>
      <c r="L2" s="17" t="s">
        <v>105</v>
      </c>
      <c r="M2" s="17" t="s">
        <v>43</v>
      </c>
      <c r="N2" s="17" t="s">
        <v>106</v>
      </c>
      <c r="O2" s="17" t="s">
        <v>107</v>
      </c>
      <c r="P2" s="17" t="s">
        <v>108</v>
      </c>
      <c r="Q2" s="17" t="s">
        <v>109</v>
      </c>
      <c r="R2" s="17" t="s">
        <v>112</v>
      </c>
      <c r="S2" s="17" t="s">
        <v>43</v>
      </c>
      <c r="T2" s="17" t="s">
        <v>111</v>
      </c>
      <c r="U2" s="17" t="s">
        <v>43</v>
      </c>
      <c r="V2" s="17" t="s">
        <v>43</v>
      </c>
      <c r="W2" s="17" t="s">
        <v>113</v>
      </c>
      <c r="X2" s="13"/>
    </row>
    <row r="3" spans="1:24" ht="211.5" customHeight="1">
      <c r="A3" s="14" t="s">
        <v>93</v>
      </c>
      <c r="B3" s="17" t="s">
        <v>43</v>
      </c>
      <c r="C3" s="17" t="s">
        <v>43</v>
      </c>
      <c r="D3" s="17" t="s">
        <v>43</v>
      </c>
      <c r="E3" s="17"/>
      <c r="F3" s="17"/>
      <c r="G3" s="17"/>
      <c r="H3" s="10"/>
      <c r="I3" s="10"/>
      <c r="J3" s="10" t="s">
        <v>43</v>
      </c>
      <c r="K3" s="10"/>
      <c r="L3" s="10"/>
      <c r="M3" s="10"/>
      <c r="N3" s="10"/>
      <c r="O3" s="10"/>
      <c r="P3" s="10"/>
      <c r="Q3" s="10"/>
      <c r="R3" s="10"/>
      <c r="S3" s="10"/>
      <c r="T3" s="10"/>
      <c r="U3" s="10"/>
      <c r="V3" s="10"/>
      <c r="W3" s="17"/>
      <c r="X3" s="13"/>
    </row>
    <row r="4" spans="1:24" ht="78.75">
      <c r="A4" s="14" t="s">
        <v>92</v>
      </c>
      <c r="B4" s="17" t="s">
        <v>43</v>
      </c>
      <c r="C4" s="17"/>
      <c r="D4" s="17"/>
      <c r="E4" s="17" t="s">
        <v>43</v>
      </c>
      <c r="F4" s="17" t="s">
        <v>43</v>
      </c>
      <c r="G4" s="17"/>
      <c r="H4" s="17"/>
      <c r="I4" s="17"/>
      <c r="J4" s="17" t="s">
        <v>43</v>
      </c>
      <c r="K4" s="17" t="s">
        <v>43</v>
      </c>
      <c r="L4" s="17" t="s">
        <v>43</v>
      </c>
      <c r="M4" s="17" t="s">
        <v>43</v>
      </c>
      <c r="N4" s="17"/>
      <c r="O4" s="17"/>
      <c r="P4" s="17" t="s">
        <v>43</v>
      </c>
      <c r="Q4" s="17" t="s">
        <v>43</v>
      </c>
      <c r="R4" s="17" t="s">
        <v>43</v>
      </c>
      <c r="S4" s="17"/>
      <c r="T4" s="17" t="s">
        <v>43</v>
      </c>
      <c r="U4" s="17" t="s">
        <v>43</v>
      </c>
      <c r="V4" s="17"/>
      <c r="W4" s="17" t="s">
        <v>43</v>
      </c>
      <c r="X4" s="13"/>
    </row>
    <row r="5" spans="1:24" ht="83.25" customHeight="1">
      <c r="A5" s="14" t="s">
        <v>94</v>
      </c>
      <c r="B5" s="17" t="s">
        <v>43</v>
      </c>
      <c r="C5" s="17"/>
      <c r="D5" s="17"/>
      <c r="E5" s="17"/>
      <c r="F5" s="17"/>
      <c r="G5" s="17" t="s">
        <v>43</v>
      </c>
      <c r="H5" s="17" t="s">
        <v>43</v>
      </c>
      <c r="I5" s="17"/>
      <c r="J5" s="17"/>
      <c r="K5" s="17" t="s">
        <v>43</v>
      </c>
      <c r="L5" s="17" t="s">
        <v>43</v>
      </c>
      <c r="M5" s="17"/>
      <c r="N5" s="17"/>
      <c r="O5" s="17"/>
      <c r="P5" s="17" t="s">
        <v>43</v>
      </c>
      <c r="Q5" s="17" t="s">
        <v>43</v>
      </c>
      <c r="R5" s="17" t="s">
        <v>43</v>
      </c>
      <c r="S5" s="17"/>
      <c r="T5" s="17"/>
      <c r="U5" s="17"/>
      <c r="V5" s="17" t="s">
        <v>43</v>
      </c>
      <c r="W5" s="17" t="s">
        <v>43</v>
      </c>
      <c r="X5" s="13"/>
    </row>
    <row r="6" spans="1:24" ht="78.75">
      <c r="A6" s="14" t="s">
        <v>95</v>
      </c>
      <c r="B6" s="17" t="s">
        <v>43</v>
      </c>
      <c r="C6" s="17" t="s">
        <v>43</v>
      </c>
      <c r="D6" s="17"/>
      <c r="E6" s="17"/>
      <c r="F6" s="17"/>
      <c r="G6" s="17" t="s">
        <v>43</v>
      </c>
      <c r="H6" s="17"/>
      <c r="I6" s="17"/>
      <c r="J6" s="17"/>
      <c r="K6" s="17" t="s">
        <v>43</v>
      </c>
      <c r="L6" s="17" t="s">
        <v>43</v>
      </c>
      <c r="M6" s="17" t="s">
        <v>43</v>
      </c>
      <c r="N6" s="17" t="s">
        <v>43</v>
      </c>
      <c r="O6" s="17"/>
      <c r="P6" s="17" t="s">
        <v>43</v>
      </c>
      <c r="Q6" s="17" t="s">
        <v>110</v>
      </c>
      <c r="R6" s="17" t="s">
        <v>43</v>
      </c>
      <c r="S6" s="17" t="s">
        <v>43</v>
      </c>
      <c r="T6" s="17" t="s">
        <v>43</v>
      </c>
      <c r="U6" s="17"/>
      <c r="V6" s="17" t="s">
        <v>43</v>
      </c>
      <c r="W6" s="17"/>
      <c r="X6" s="13"/>
    </row>
    <row r="7" spans="1:24" ht="78.75">
      <c r="A7" s="14" t="s">
        <v>96</v>
      </c>
      <c r="B7" s="17" t="s">
        <v>43</v>
      </c>
      <c r="C7" s="17"/>
      <c r="D7" s="17"/>
      <c r="E7" s="17"/>
      <c r="F7" s="17"/>
      <c r="G7" s="17"/>
      <c r="H7" s="17"/>
      <c r="I7" s="17" t="s">
        <v>43</v>
      </c>
      <c r="J7" s="17" t="s">
        <v>43</v>
      </c>
      <c r="K7" s="17"/>
      <c r="L7" s="17"/>
      <c r="M7" s="17"/>
      <c r="N7" s="17"/>
      <c r="O7" s="17"/>
      <c r="P7" s="17"/>
      <c r="Q7" s="17"/>
      <c r="R7" s="17"/>
      <c r="S7" s="17"/>
      <c r="T7" s="17"/>
      <c r="U7" s="17"/>
      <c r="V7" s="17"/>
      <c r="W7" s="17" t="s">
        <v>43</v>
      </c>
      <c r="X7" s="13"/>
    </row>
    <row r="8" spans="1:24" ht="68.25" customHeight="1">
      <c r="A8" s="14" t="s">
        <v>97</v>
      </c>
      <c r="B8" s="17" t="s">
        <v>21</v>
      </c>
      <c r="C8" s="17"/>
      <c r="D8" s="17"/>
      <c r="E8" s="17"/>
      <c r="F8" s="17"/>
      <c r="G8" s="17"/>
      <c r="H8" s="17"/>
      <c r="I8" s="17" t="s">
        <v>43</v>
      </c>
      <c r="J8" s="17"/>
      <c r="K8" s="17"/>
      <c r="L8" s="17"/>
      <c r="M8" s="17"/>
      <c r="N8" s="17"/>
      <c r="O8" s="17"/>
      <c r="P8" s="17"/>
      <c r="Q8" s="17"/>
      <c r="R8" s="17"/>
      <c r="S8" s="17"/>
      <c r="T8" s="17"/>
      <c r="U8" s="17"/>
      <c r="V8" s="17"/>
      <c r="W8" s="17"/>
      <c r="X8" s="13"/>
    </row>
    <row r="9" spans="1:24" ht="110.25" customHeight="1">
      <c r="A9" s="14" t="s">
        <v>98</v>
      </c>
      <c r="B9" s="17" t="s">
        <v>43</v>
      </c>
      <c r="C9" s="17"/>
      <c r="D9" s="17" t="s">
        <v>43</v>
      </c>
      <c r="E9" s="17"/>
      <c r="F9" s="17"/>
      <c r="G9" s="17" t="s">
        <v>43</v>
      </c>
      <c r="H9" s="17"/>
      <c r="I9" s="17" t="s">
        <v>103</v>
      </c>
      <c r="J9" s="17" t="s">
        <v>43</v>
      </c>
      <c r="K9" s="17" t="s">
        <v>43</v>
      </c>
      <c r="L9" s="17" t="s">
        <v>43</v>
      </c>
      <c r="M9" s="17" t="s">
        <v>43</v>
      </c>
      <c r="N9" s="17"/>
      <c r="O9" s="17" t="s">
        <v>43</v>
      </c>
      <c r="P9" s="17"/>
      <c r="Q9" s="17" t="s">
        <v>43</v>
      </c>
      <c r="R9" s="17" t="s">
        <v>43</v>
      </c>
      <c r="S9" s="17" t="s">
        <v>43</v>
      </c>
      <c r="T9" s="17" t="s">
        <v>43</v>
      </c>
      <c r="U9" s="17"/>
      <c r="V9" s="17" t="s">
        <v>43</v>
      </c>
      <c r="W9" s="17" t="s">
        <v>43</v>
      </c>
      <c r="X9" s="13"/>
    </row>
    <row r="10" ht="15.75">
      <c r="A10" s="12"/>
    </row>
  </sheetData>
  <printOptions/>
  <pageMargins left="0.5905511811023623" right="0.5905511811023623" top="0.5905511811023623" bottom="0.5905511811023623"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W11"/>
  <sheetViews>
    <sheetView tabSelected="1" workbookViewId="0" topLeftCell="A1">
      <pane xSplit="1" topLeftCell="O1" activePane="topRight" state="frozen"/>
      <selection pane="topLeft" activeCell="A4" sqref="A4"/>
      <selection pane="topRight" activeCell="S1" sqref="S1"/>
    </sheetView>
  </sheetViews>
  <sheetFormatPr defaultColWidth="9.00390625" defaultRowHeight="12.75"/>
  <cols>
    <col min="1" max="1" width="37.875" style="43" customWidth="1"/>
    <col min="2" max="2" width="21.125" style="2" customWidth="1"/>
    <col min="3" max="3" width="17.125" style="2" customWidth="1"/>
    <col min="4" max="4" width="20.00390625" style="2" customWidth="1"/>
    <col min="5" max="5" width="18.25390625" style="2" customWidth="1"/>
    <col min="6" max="6" width="17.875" style="2" customWidth="1"/>
    <col min="7" max="7" width="16.125" style="2" customWidth="1"/>
    <col min="8" max="8" width="16.625" style="2" customWidth="1"/>
    <col min="9" max="9" width="18.875" style="2" customWidth="1"/>
    <col min="10" max="10" width="19.25390625" style="2" customWidth="1"/>
    <col min="11" max="11" width="18.25390625" style="2" customWidth="1"/>
    <col min="12" max="12" width="16.625" style="2" customWidth="1"/>
    <col min="13" max="13" width="21.25390625" style="2" customWidth="1"/>
    <col min="14" max="14" width="17.75390625" style="2" customWidth="1"/>
    <col min="15" max="15" width="18.625" style="2" customWidth="1"/>
    <col min="16" max="16" width="18.00390625" style="2" customWidth="1"/>
    <col min="17" max="17" width="18.25390625" style="2" customWidth="1"/>
    <col min="18" max="18" width="18.00390625" style="2" customWidth="1"/>
    <col min="19" max="19" width="18.625" style="2" customWidth="1"/>
    <col min="20" max="20" width="19.25390625" style="2" customWidth="1"/>
    <col min="21" max="21" width="16.25390625" style="2" customWidth="1"/>
    <col min="22" max="22" width="16.625" style="2" customWidth="1"/>
    <col min="23" max="23" width="18.375" style="2" customWidth="1"/>
    <col min="24" max="16384" width="9.125" style="2" customWidth="1"/>
  </cols>
  <sheetData>
    <row r="1" spans="1:23" s="34" customFormat="1" ht="33.75" customHeight="1">
      <c r="A1" s="44" t="s">
        <v>192</v>
      </c>
      <c r="B1" s="29" t="s">
        <v>0</v>
      </c>
      <c r="C1" s="29" t="s">
        <v>1</v>
      </c>
      <c r="D1" s="29" t="s">
        <v>7</v>
      </c>
      <c r="E1" s="29" t="s">
        <v>8</v>
      </c>
      <c r="F1" s="29" t="s">
        <v>9</v>
      </c>
      <c r="G1" s="29" t="s">
        <v>20</v>
      </c>
      <c r="H1" s="29" t="s">
        <v>10</v>
      </c>
      <c r="I1" s="30" t="s">
        <v>75</v>
      </c>
      <c r="J1" s="30" t="s">
        <v>178</v>
      </c>
      <c r="K1" s="29" t="s">
        <v>11</v>
      </c>
      <c r="L1" s="29" t="s">
        <v>12</v>
      </c>
      <c r="M1" s="29" t="s">
        <v>13</v>
      </c>
      <c r="N1" s="29" t="s">
        <v>14</v>
      </c>
      <c r="O1" s="29" t="s">
        <v>15</v>
      </c>
      <c r="P1" s="29" t="s">
        <v>16</v>
      </c>
      <c r="Q1" s="29" t="s">
        <v>63</v>
      </c>
      <c r="R1" s="30" t="s">
        <v>76</v>
      </c>
      <c r="S1" s="29" t="s">
        <v>187</v>
      </c>
      <c r="T1" s="29" t="s">
        <v>70</v>
      </c>
      <c r="U1" s="29" t="s">
        <v>17</v>
      </c>
      <c r="V1" s="29" t="s">
        <v>18</v>
      </c>
      <c r="W1" s="29" t="s">
        <v>19</v>
      </c>
    </row>
    <row r="2" spans="1:23" ht="154.5" customHeight="1">
      <c r="A2" s="41" t="s">
        <v>119</v>
      </c>
      <c r="B2" s="10" t="s">
        <v>43</v>
      </c>
      <c r="C2" s="10" t="s">
        <v>43</v>
      </c>
      <c r="D2" s="10" t="s">
        <v>43</v>
      </c>
      <c r="E2" s="10" t="s">
        <v>43</v>
      </c>
      <c r="F2" s="10" t="s">
        <v>43</v>
      </c>
      <c r="G2" s="10" t="s">
        <v>43</v>
      </c>
      <c r="H2" s="10" t="s">
        <v>43</v>
      </c>
      <c r="I2" s="10" t="s">
        <v>43</v>
      </c>
      <c r="J2" s="10" t="s">
        <v>43</v>
      </c>
      <c r="K2" s="10" t="s">
        <v>43</v>
      </c>
      <c r="L2" s="10" t="s">
        <v>43</v>
      </c>
      <c r="M2" s="10" t="s">
        <v>43</v>
      </c>
      <c r="N2" s="10" t="s">
        <v>43</v>
      </c>
      <c r="O2" s="10" t="s">
        <v>43</v>
      </c>
      <c r="P2" s="10"/>
      <c r="Q2" s="10" t="s">
        <v>43</v>
      </c>
      <c r="R2" s="10" t="s">
        <v>43</v>
      </c>
      <c r="S2" s="10" t="s">
        <v>43</v>
      </c>
      <c r="T2" s="10" t="s">
        <v>43</v>
      </c>
      <c r="U2" s="10" t="s">
        <v>43</v>
      </c>
      <c r="V2" s="10" t="s">
        <v>26</v>
      </c>
      <c r="W2" s="10" t="s">
        <v>43</v>
      </c>
    </row>
    <row r="3" spans="1:23" ht="118.5" customHeight="1">
      <c r="A3" s="41" t="s">
        <v>120</v>
      </c>
      <c r="B3" s="10" t="s">
        <v>26</v>
      </c>
      <c r="C3" s="10" t="s">
        <v>43</v>
      </c>
      <c r="D3" s="10" t="s">
        <v>26</v>
      </c>
      <c r="E3" s="10" t="s">
        <v>43</v>
      </c>
      <c r="F3" s="10" t="s">
        <v>26</v>
      </c>
      <c r="G3" s="10" t="s">
        <v>43</v>
      </c>
      <c r="H3" s="10" t="s">
        <v>43</v>
      </c>
      <c r="I3" s="10" t="s">
        <v>43</v>
      </c>
      <c r="J3" s="10" t="s">
        <v>21</v>
      </c>
      <c r="K3" s="10" t="s">
        <v>43</v>
      </c>
      <c r="L3" s="10" t="s">
        <v>26</v>
      </c>
      <c r="M3" s="10" t="s">
        <v>26</v>
      </c>
      <c r="N3" s="10" t="s">
        <v>26</v>
      </c>
      <c r="O3" s="10" t="s">
        <v>26</v>
      </c>
      <c r="P3" s="10"/>
      <c r="Q3" s="10" t="s">
        <v>26</v>
      </c>
      <c r="R3" s="10" t="s">
        <v>26</v>
      </c>
      <c r="S3" s="10" t="s">
        <v>43</v>
      </c>
      <c r="T3" s="10" t="s">
        <v>26</v>
      </c>
      <c r="U3" s="10" t="s">
        <v>43</v>
      </c>
      <c r="V3" s="10" t="s">
        <v>26</v>
      </c>
      <c r="W3" s="10" t="s">
        <v>26</v>
      </c>
    </row>
    <row r="4" spans="1:23" ht="97.5" customHeight="1">
      <c r="A4" s="41" t="s">
        <v>121</v>
      </c>
      <c r="B4" s="10" t="s">
        <v>43</v>
      </c>
      <c r="C4" s="10" t="s">
        <v>26</v>
      </c>
      <c r="D4" s="10" t="s">
        <v>43</v>
      </c>
      <c r="E4" s="10" t="s">
        <v>43</v>
      </c>
      <c r="F4" s="10" t="s">
        <v>43</v>
      </c>
      <c r="G4" s="10" t="s">
        <v>43</v>
      </c>
      <c r="H4" s="10" t="s">
        <v>43</v>
      </c>
      <c r="I4" s="10" t="s">
        <v>43</v>
      </c>
      <c r="J4" s="10" t="s">
        <v>43</v>
      </c>
      <c r="K4" s="10" t="s">
        <v>43</v>
      </c>
      <c r="L4" s="10" t="s">
        <v>43</v>
      </c>
      <c r="M4" s="10" t="s">
        <v>43</v>
      </c>
      <c r="N4" s="10" t="s">
        <v>43</v>
      </c>
      <c r="O4" s="10" t="s">
        <v>26</v>
      </c>
      <c r="P4" s="10"/>
      <c r="Q4" s="10" t="s">
        <v>26</v>
      </c>
      <c r="R4" s="10" t="s">
        <v>26</v>
      </c>
      <c r="S4" s="10" t="s">
        <v>43</v>
      </c>
      <c r="T4" s="10" t="s">
        <v>26</v>
      </c>
      <c r="U4" s="10" t="s">
        <v>43</v>
      </c>
      <c r="V4" s="10" t="s">
        <v>26</v>
      </c>
      <c r="W4" s="10" t="s">
        <v>26</v>
      </c>
    </row>
    <row r="5" spans="1:23" ht="252">
      <c r="A5" s="41" t="s">
        <v>122</v>
      </c>
      <c r="B5" s="4" t="s">
        <v>129</v>
      </c>
      <c r="C5" s="10"/>
      <c r="D5" s="4" t="s">
        <v>129</v>
      </c>
      <c r="E5" s="4" t="s">
        <v>130</v>
      </c>
      <c r="F5" s="4" t="s">
        <v>131</v>
      </c>
      <c r="G5" s="4" t="s">
        <v>132</v>
      </c>
      <c r="H5" s="4" t="s">
        <v>133</v>
      </c>
      <c r="I5" s="4" t="s">
        <v>134</v>
      </c>
      <c r="J5" s="4" t="s">
        <v>129</v>
      </c>
      <c r="K5" s="4" t="s">
        <v>135</v>
      </c>
      <c r="L5" s="4"/>
      <c r="M5" s="4" t="s">
        <v>136</v>
      </c>
      <c r="N5" s="4" t="s">
        <v>137</v>
      </c>
      <c r="O5" s="10"/>
      <c r="P5" s="10"/>
      <c r="Q5" s="10"/>
      <c r="R5" s="10"/>
      <c r="S5" s="10"/>
      <c r="T5" s="10"/>
      <c r="U5" s="4" t="s">
        <v>138</v>
      </c>
      <c r="V5" s="10"/>
      <c r="W5" s="4" t="s">
        <v>139</v>
      </c>
    </row>
    <row r="6" spans="1:23" ht="63">
      <c r="A6" s="41" t="s">
        <v>123</v>
      </c>
      <c r="B6" s="10" t="s">
        <v>43</v>
      </c>
      <c r="C6" s="10" t="s">
        <v>26</v>
      </c>
      <c r="D6" s="10" t="s">
        <v>43</v>
      </c>
      <c r="E6" s="10" t="s">
        <v>43</v>
      </c>
      <c r="F6" s="10" t="s">
        <v>43</v>
      </c>
      <c r="G6" s="10" t="s">
        <v>43</v>
      </c>
      <c r="H6" s="10" t="s">
        <v>43</v>
      </c>
      <c r="I6" s="10" t="s">
        <v>43</v>
      </c>
      <c r="J6" s="10" t="s">
        <v>43</v>
      </c>
      <c r="K6" s="10" t="s">
        <v>43</v>
      </c>
      <c r="L6" s="10" t="s">
        <v>43</v>
      </c>
      <c r="M6" s="10" t="s">
        <v>43</v>
      </c>
      <c r="N6" s="10" t="s">
        <v>43</v>
      </c>
      <c r="O6" s="10" t="s">
        <v>26</v>
      </c>
      <c r="P6" s="10"/>
      <c r="Q6" s="10" t="s">
        <v>43</v>
      </c>
      <c r="R6" s="10" t="s">
        <v>43</v>
      </c>
      <c r="S6" s="10" t="s">
        <v>43</v>
      </c>
      <c r="T6" s="10" t="s">
        <v>43</v>
      </c>
      <c r="U6" s="10" t="s">
        <v>43</v>
      </c>
      <c r="V6" s="10" t="s">
        <v>43</v>
      </c>
      <c r="W6" s="10" t="s">
        <v>43</v>
      </c>
    </row>
    <row r="7" spans="1:23" ht="57.75" customHeight="1">
      <c r="A7" s="41" t="s">
        <v>124</v>
      </c>
      <c r="B7" s="10"/>
      <c r="C7" s="10"/>
      <c r="D7" s="10"/>
      <c r="E7" s="10"/>
      <c r="F7" s="10"/>
      <c r="G7" s="10"/>
      <c r="H7" s="10"/>
      <c r="I7" s="10"/>
      <c r="J7" s="10"/>
      <c r="K7" s="10" t="s">
        <v>43</v>
      </c>
      <c r="L7" s="10" t="s">
        <v>43</v>
      </c>
      <c r="M7" s="10"/>
      <c r="N7" s="10"/>
      <c r="O7" s="10"/>
      <c r="P7" s="10"/>
      <c r="Q7" s="10"/>
      <c r="R7" s="10" t="s">
        <v>43</v>
      </c>
      <c r="S7" s="10" t="s">
        <v>43</v>
      </c>
      <c r="T7" s="10"/>
      <c r="U7" s="10" t="s">
        <v>43</v>
      </c>
      <c r="V7" s="10" t="s">
        <v>43</v>
      </c>
      <c r="W7" s="10"/>
    </row>
    <row r="8" spans="1:23" ht="15.75">
      <c r="A8" s="6" t="s">
        <v>125</v>
      </c>
      <c r="B8" s="10"/>
      <c r="C8" s="10"/>
      <c r="D8" s="10"/>
      <c r="E8" s="10"/>
      <c r="F8" s="10"/>
      <c r="G8" s="10"/>
      <c r="H8" s="10"/>
      <c r="I8" s="10"/>
      <c r="J8" s="10"/>
      <c r="K8" s="10"/>
      <c r="L8" s="10"/>
      <c r="M8" s="10"/>
      <c r="N8" s="10"/>
      <c r="O8" s="10"/>
      <c r="P8" s="10"/>
      <c r="Q8" s="10"/>
      <c r="R8" s="10"/>
      <c r="S8" s="10"/>
      <c r="T8" s="10" t="s">
        <v>43</v>
      </c>
      <c r="U8" s="10"/>
      <c r="V8" s="10"/>
      <c r="W8" s="10"/>
    </row>
    <row r="9" spans="1:23" ht="31.5">
      <c r="A9" s="6" t="s">
        <v>126</v>
      </c>
      <c r="B9" s="10"/>
      <c r="C9" s="10"/>
      <c r="D9" s="10"/>
      <c r="E9" s="10" t="s">
        <v>43</v>
      </c>
      <c r="F9" s="10"/>
      <c r="G9" s="10"/>
      <c r="H9" s="10"/>
      <c r="I9" s="10"/>
      <c r="J9" s="10"/>
      <c r="K9" s="10"/>
      <c r="L9" s="10"/>
      <c r="M9" s="10"/>
      <c r="N9" s="10"/>
      <c r="O9" s="10"/>
      <c r="P9" s="10"/>
      <c r="Q9" s="10"/>
      <c r="R9" s="10"/>
      <c r="S9" s="10"/>
      <c r="T9" s="10"/>
      <c r="U9" s="10"/>
      <c r="V9" s="10"/>
      <c r="W9" s="10"/>
    </row>
    <row r="10" spans="1:23" ht="47.25">
      <c r="A10" s="6" t="s">
        <v>128</v>
      </c>
      <c r="B10" s="10" t="s">
        <v>43</v>
      </c>
      <c r="C10" s="10"/>
      <c r="D10" s="10" t="s">
        <v>43</v>
      </c>
      <c r="E10" s="10"/>
      <c r="F10" s="10" t="s">
        <v>43</v>
      </c>
      <c r="G10" s="10" t="s">
        <v>43</v>
      </c>
      <c r="H10" s="10" t="s">
        <v>43</v>
      </c>
      <c r="I10" s="10" t="s">
        <v>43</v>
      </c>
      <c r="J10" s="10" t="s">
        <v>43</v>
      </c>
      <c r="K10" s="10"/>
      <c r="L10" s="10"/>
      <c r="M10" s="10" t="s">
        <v>43</v>
      </c>
      <c r="N10" s="10" t="s">
        <v>43</v>
      </c>
      <c r="O10" s="10"/>
      <c r="P10" s="10"/>
      <c r="Q10" s="10" t="s">
        <v>43</v>
      </c>
      <c r="R10" s="10"/>
      <c r="S10" s="10"/>
      <c r="T10" s="10"/>
      <c r="U10" s="10"/>
      <c r="V10" s="10"/>
      <c r="W10" s="10" t="s">
        <v>43</v>
      </c>
    </row>
    <row r="11" ht="15.75">
      <c r="A11" s="2" t="s">
        <v>127</v>
      </c>
    </row>
  </sheetData>
  <printOptions/>
  <pageMargins left="0.5905511811023623" right="0.5905511811023623" top="0.5905511811023623" bottom="0.5905511811023623" header="0" footer="0"/>
  <pageSetup horizontalDpi="600" verticalDpi="600" orientation="landscape" paperSize="9" scale="57"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W23"/>
  <sheetViews>
    <sheetView workbookViewId="0" topLeftCell="A1">
      <pane xSplit="1" topLeftCell="J1" activePane="topRight" state="frozen"/>
      <selection pane="topLeft" activeCell="A1" sqref="A1"/>
      <selection pane="topRight" activeCell="O1" sqref="O1"/>
    </sheetView>
  </sheetViews>
  <sheetFormatPr defaultColWidth="9.00390625" defaultRowHeight="12.75"/>
  <cols>
    <col min="1" max="1" width="31.25390625" style="2" customWidth="1"/>
    <col min="2" max="2" width="17.25390625" style="2" customWidth="1"/>
    <col min="3" max="3" width="20.25390625" style="2" customWidth="1"/>
    <col min="4" max="4" width="17.875" style="2" customWidth="1"/>
    <col min="5" max="5" width="17.625" style="2" customWidth="1"/>
    <col min="6" max="6" width="15.125" style="2" customWidth="1"/>
    <col min="7" max="7" width="16.625" style="2" customWidth="1"/>
    <col min="8" max="8" width="17.375" style="2" customWidth="1"/>
    <col min="9" max="9" width="15.75390625" style="2" customWidth="1"/>
    <col min="10" max="10" width="18.875" style="2" customWidth="1"/>
    <col min="11" max="11" width="16.375" style="2" customWidth="1"/>
    <col min="12" max="12" width="15.375" style="2" customWidth="1"/>
    <col min="13" max="13" width="16.625" style="2" customWidth="1"/>
    <col min="14" max="14" width="31.125" style="2" customWidth="1"/>
    <col min="15" max="15" width="9.25390625" style="2" customWidth="1"/>
    <col min="16" max="16" width="11.25390625" style="2" customWidth="1"/>
    <col min="17" max="17" width="10.875" style="2" customWidth="1"/>
    <col min="18" max="18" width="48.75390625" style="2" customWidth="1"/>
    <col min="19" max="19" width="11.25390625" style="2" customWidth="1"/>
    <col min="20" max="20" width="12.625" style="2" customWidth="1"/>
    <col min="21" max="21" width="14.625" style="2" customWidth="1"/>
    <col min="22" max="22" width="9.125" style="2" customWidth="1"/>
    <col min="23" max="23" width="13.375" style="2" customWidth="1"/>
    <col min="24" max="16384" width="9.125" style="2" customWidth="1"/>
  </cols>
  <sheetData>
    <row r="1" spans="1:23" s="34" customFormat="1" ht="31.5">
      <c r="A1" s="44" t="s">
        <v>193</v>
      </c>
      <c r="B1" s="29" t="s">
        <v>0</v>
      </c>
      <c r="C1" s="29" t="s">
        <v>1</v>
      </c>
      <c r="D1" s="29" t="s">
        <v>7</v>
      </c>
      <c r="E1" s="29" t="s">
        <v>8</v>
      </c>
      <c r="F1" s="29" t="s">
        <v>9</v>
      </c>
      <c r="G1" s="29" t="s">
        <v>20</v>
      </c>
      <c r="H1" s="29" t="s">
        <v>10</v>
      </c>
      <c r="I1" s="30" t="s">
        <v>75</v>
      </c>
      <c r="J1" s="30" t="s">
        <v>178</v>
      </c>
      <c r="K1" s="29" t="s">
        <v>11</v>
      </c>
      <c r="L1" s="29" t="s">
        <v>12</v>
      </c>
      <c r="M1" s="29" t="s">
        <v>13</v>
      </c>
      <c r="N1" s="29" t="s">
        <v>14</v>
      </c>
      <c r="O1" s="29" t="s">
        <v>15</v>
      </c>
      <c r="P1" s="29" t="s">
        <v>16</v>
      </c>
      <c r="Q1" s="29" t="s">
        <v>63</v>
      </c>
      <c r="R1" s="30" t="s">
        <v>76</v>
      </c>
      <c r="S1" s="29" t="s">
        <v>64</v>
      </c>
      <c r="T1" s="29" t="s">
        <v>70</v>
      </c>
      <c r="U1" s="29" t="s">
        <v>17</v>
      </c>
      <c r="V1" s="29" t="s">
        <v>18</v>
      </c>
      <c r="W1" s="29" t="s">
        <v>19</v>
      </c>
    </row>
    <row r="2" spans="1:23" ht="340.5" customHeight="1">
      <c r="A2" s="6" t="s">
        <v>149</v>
      </c>
      <c r="B2" s="4" t="s">
        <v>184</v>
      </c>
      <c r="C2" s="4" t="s">
        <v>155</v>
      </c>
      <c r="D2" s="4" t="s">
        <v>156</v>
      </c>
      <c r="E2" s="4" t="s">
        <v>157</v>
      </c>
      <c r="F2" s="4" t="s">
        <v>158</v>
      </c>
      <c r="G2" s="4" t="s">
        <v>159</v>
      </c>
      <c r="H2" s="4" t="s">
        <v>160</v>
      </c>
      <c r="I2" s="4" t="s">
        <v>161</v>
      </c>
      <c r="J2" s="4" t="s">
        <v>183</v>
      </c>
      <c r="K2" s="4" t="s">
        <v>162</v>
      </c>
      <c r="L2" s="4" t="s">
        <v>163</v>
      </c>
      <c r="M2" s="4" t="s">
        <v>164</v>
      </c>
      <c r="N2" s="4" t="s">
        <v>165</v>
      </c>
      <c r="O2" s="4"/>
      <c r="P2" s="4"/>
      <c r="Q2" s="4"/>
      <c r="R2" s="4" t="s">
        <v>166</v>
      </c>
      <c r="S2" s="4"/>
      <c r="T2" s="4" t="s">
        <v>167</v>
      </c>
      <c r="U2" s="4" t="s">
        <v>168</v>
      </c>
      <c r="V2" s="4"/>
      <c r="W2" s="4" t="s">
        <v>169</v>
      </c>
    </row>
    <row r="3" spans="1:23" ht="130.5" customHeight="1">
      <c r="A3" s="6" t="s">
        <v>150</v>
      </c>
      <c r="B3" s="4"/>
      <c r="C3" s="4"/>
      <c r="D3" s="4"/>
      <c r="E3" s="4"/>
      <c r="F3" s="4"/>
      <c r="G3" s="4"/>
      <c r="H3" s="4"/>
      <c r="I3" s="4"/>
      <c r="J3" s="4"/>
      <c r="K3" s="4"/>
      <c r="L3" s="4"/>
      <c r="M3" s="4"/>
      <c r="N3" s="4"/>
      <c r="O3" s="4"/>
      <c r="P3" s="4"/>
      <c r="Q3" s="4"/>
      <c r="R3" s="4"/>
      <c r="S3" s="4"/>
      <c r="T3" s="4"/>
      <c r="U3" s="4"/>
      <c r="V3" s="4"/>
      <c r="W3" s="4"/>
    </row>
    <row r="4" spans="1:23" ht="79.5" customHeight="1">
      <c r="A4" s="6" t="s">
        <v>151</v>
      </c>
      <c r="B4" s="4"/>
      <c r="C4" s="4"/>
      <c r="D4" s="4"/>
      <c r="E4" s="4"/>
      <c r="F4" s="4" t="s">
        <v>43</v>
      </c>
      <c r="G4" s="4"/>
      <c r="H4" s="4"/>
      <c r="I4" s="4" t="s">
        <v>43</v>
      </c>
      <c r="J4" s="4"/>
      <c r="K4" s="4" t="s">
        <v>43</v>
      </c>
      <c r="L4" s="4" t="s">
        <v>43</v>
      </c>
      <c r="M4" s="4"/>
      <c r="N4" s="4"/>
      <c r="O4" s="4" t="s">
        <v>43</v>
      </c>
      <c r="P4" s="4"/>
      <c r="Q4" s="4" t="s">
        <v>43</v>
      </c>
      <c r="R4" s="4"/>
      <c r="S4" s="4"/>
      <c r="T4" s="4"/>
      <c r="U4" s="4"/>
      <c r="V4" s="4" t="s">
        <v>43</v>
      </c>
      <c r="W4" s="4"/>
    </row>
    <row r="5" spans="1:23" ht="82.5" customHeight="1">
      <c r="A5" s="6" t="s">
        <v>152</v>
      </c>
      <c r="B5" s="4" t="s">
        <v>43</v>
      </c>
      <c r="C5" s="4" t="s">
        <v>43</v>
      </c>
      <c r="D5" s="4"/>
      <c r="E5" s="4" t="s">
        <v>43</v>
      </c>
      <c r="F5" s="4"/>
      <c r="G5" s="4" t="s">
        <v>43</v>
      </c>
      <c r="H5" s="4" t="s">
        <v>43</v>
      </c>
      <c r="I5" s="4"/>
      <c r="J5" s="4" t="s">
        <v>43</v>
      </c>
      <c r="K5" s="4"/>
      <c r="L5" s="4"/>
      <c r="M5" s="4"/>
      <c r="N5" s="4" t="s">
        <v>43</v>
      </c>
      <c r="O5" s="4"/>
      <c r="P5" s="4"/>
      <c r="Q5" s="4"/>
      <c r="R5" s="4"/>
      <c r="S5" s="4"/>
      <c r="T5" s="4"/>
      <c r="U5" s="4"/>
      <c r="V5" s="4"/>
      <c r="W5" s="4"/>
    </row>
    <row r="6" spans="1:23" ht="72" customHeight="1">
      <c r="A6" s="6" t="s">
        <v>153</v>
      </c>
      <c r="B6" s="4"/>
      <c r="C6" s="4"/>
      <c r="D6" s="4"/>
      <c r="E6" s="4"/>
      <c r="F6" s="4"/>
      <c r="G6" s="4"/>
      <c r="H6" s="4"/>
      <c r="I6" s="4"/>
      <c r="J6" s="4"/>
      <c r="K6" s="4"/>
      <c r="L6" s="4"/>
      <c r="M6" s="4"/>
      <c r="N6" s="4"/>
      <c r="O6" s="4"/>
      <c r="P6" s="4"/>
      <c r="Q6" s="4"/>
      <c r="R6" s="4"/>
      <c r="S6" s="4"/>
      <c r="T6" s="4"/>
      <c r="U6" s="4"/>
      <c r="V6" s="4"/>
      <c r="W6" s="4"/>
    </row>
    <row r="7" spans="1:23" ht="56.25" customHeight="1">
      <c r="A7" s="6" t="s">
        <v>154</v>
      </c>
      <c r="B7" s="4"/>
      <c r="C7" s="4"/>
      <c r="D7" s="4" t="s">
        <v>43</v>
      </c>
      <c r="E7" s="4"/>
      <c r="F7" s="4"/>
      <c r="G7" s="4"/>
      <c r="H7" s="4"/>
      <c r="I7" s="4"/>
      <c r="J7" s="4"/>
      <c r="K7" s="4"/>
      <c r="L7" s="4"/>
      <c r="M7" s="4" t="s">
        <v>43</v>
      </c>
      <c r="N7" s="4" t="s">
        <v>43</v>
      </c>
      <c r="O7" s="4"/>
      <c r="P7" s="4"/>
      <c r="Q7" s="4"/>
      <c r="R7" s="4" t="s">
        <v>43</v>
      </c>
      <c r="S7" s="4" t="s">
        <v>43</v>
      </c>
      <c r="T7" s="4"/>
      <c r="U7" s="4" t="s">
        <v>43</v>
      </c>
      <c r="V7" s="4"/>
      <c r="W7" s="4"/>
    </row>
    <row r="8" spans="2:23" ht="15.75">
      <c r="B8" s="35"/>
      <c r="C8" s="35"/>
      <c r="D8" s="35"/>
      <c r="E8" s="35"/>
      <c r="F8" s="35"/>
      <c r="G8" s="35"/>
      <c r="H8" s="35"/>
      <c r="I8" s="35"/>
      <c r="J8" s="35"/>
      <c r="K8" s="35"/>
      <c r="L8" s="35"/>
      <c r="M8" s="35"/>
      <c r="N8" s="35"/>
      <c r="O8" s="35"/>
      <c r="P8" s="35"/>
      <c r="Q8" s="35"/>
      <c r="R8" s="35"/>
      <c r="S8" s="35"/>
      <c r="T8" s="35"/>
      <c r="U8" s="35"/>
      <c r="V8" s="35"/>
      <c r="W8" s="35"/>
    </row>
    <row r="9" spans="2:23" ht="15.75">
      <c r="B9" s="35"/>
      <c r="C9" s="35"/>
      <c r="D9" s="35"/>
      <c r="E9" s="35"/>
      <c r="F9" s="35"/>
      <c r="G9" s="35"/>
      <c r="H9" s="35"/>
      <c r="I9" s="35"/>
      <c r="J9" s="35"/>
      <c r="K9" s="35"/>
      <c r="L9" s="35"/>
      <c r="M9" s="35"/>
      <c r="N9" s="35"/>
      <c r="O9" s="35"/>
      <c r="P9" s="35"/>
      <c r="Q9" s="35"/>
      <c r="R9" s="35"/>
      <c r="S9" s="35"/>
      <c r="T9" s="35"/>
      <c r="U9" s="35"/>
      <c r="V9" s="35"/>
      <c r="W9" s="35"/>
    </row>
    <row r="10" spans="2:23" ht="15.75">
      <c r="B10" s="35"/>
      <c r="C10" s="35"/>
      <c r="D10" s="35"/>
      <c r="E10" s="35"/>
      <c r="F10" s="35"/>
      <c r="G10" s="35"/>
      <c r="H10" s="35"/>
      <c r="I10" s="35"/>
      <c r="J10" s="35"/>
      <c r="K10" s="35"/>
      <c r="L10" s="35"/>
      <c r="M10" s="35"/>
      <c r="N10" s="35"/>
      <c r="O10" s="35"/>
      <c r="P10" s="35"/>
      <c r="Q10" s="35"/>
      <c r="R10" s="35"/>
      <c r="S10" s="35"/>
      <c r="T10" s="35"/>
      <c r="U10" s="35"/>
      <c r="V10" s="35"/>
      <c r="W10" s="35"/>
    </row>
    <row r="11" spans="2:23" ht="15.75">
      <c r="B11" s="35"/>
      <c r="C11" s="35"/>
      <c r="D11" s="35"/>
      <c r="E11" s="35"/>
      <c r="F11" s="35"/>
      <c r="G11" s="35"/>
      <c r="H11" s="35"/>
      <c r="I11" s="35"/>
      <c r="J11" s="35"/>
      <c r="K11" s="35"/>
      <c r="L11" s="35"/>
      <c r="M11" s="35"/>
      <c r="N11" s="35"/>
      <c r="O11" s="35"/>
      <c r="P11" s="35"/>
      <c r="Q11" s="35"/>
      <c r="R11" s="35"/>
      <c r="S11" s="35"/>
      <c r="T11" s="35"/>
      <c r="U11" s="35"/>
      <c r="V11" s="35"/>
      <c r="W11" s="35"/>
    </row>
    <row r="12" spans="2:23" ht="15.75">
      <c r="B12" s="35"/>
      <c r="C12" s="35"/>
      <c r="D12" s="35"/>
      <c r="E12" s="35"/>
      <c r="F12" s="35"/>
      <c r="G12" s="35"/>
      <c r="H12" s="35"/>
      <c r="I12" s="35"/>
      <c r="J12" s="35"/>
      <c r="K12" s="35"/>
      <c r="L12" s="35"/>
      <c r="M12" s="35"/>
      <c r="N12" s="35"/>
      <c r="O12" s="35"/>
      <c r="P12" s="35"/>
      <c r="Q12" s="35"/>
      <c r="R12" s="35"/>
      <c r="S12" s="35"/>
      <c r="T12" s="35"/>
      <c r="U12" s="35"/>
      <c r="V12" s="35"/>
      <c r="W12" s="35"/>
    </row>
    <row r="13" spans="2:23" ht="15.75">
      <c r="B13" s="35"/>
      <c r="C13" s="35"/>
      <c r="D13" s="35"/>
      <c r="E13" s="35"/>
      <c r="F13" s="35"/>
      <c r="G13" s="35"/>
      <c r="H13" s="35"/>
      <c r="I13" s="35"/>
      <c r="J13" s="35"/>
      <c r="K13" s="35"/>
      <c r="L13" s="35"/>
      <c r="M13" s="35"/>
      <c r="N13" s="35"/>
      <c r="O13" s="35"/>
      <c r="P13" s="35"/>
      <c r="Q13" s="35"/>
      <c r="R13" s="35"/>
      <c r="S13" s="35"/>
      <c r="T13" s="35"/>
      <c r="U13" s="35"/>
      <c r="V13" s="35"/>
      <c r="W13" s="35"/>
    </row>
    <row r="14" spans="2:23" ht="15.75">
      <c r="B14" s="35"/>
      <c r="C14" s="35"/>
      <c r="D14" s="35"/>
      <c r="E14" s="35"/>
      <c r="F14" s="35"/>
      <c r="G14" s="35"/>
      <c r="H14" s="35"/>
      <c r="I14" s="35"/>
      <c r="J14" s="35"/>
      <c r="K14" s="35"/>
      <c r="L14" s="35"/>
      <c r="M14" s="35"/>
      <c r="N14" s="35"/>
      <c r="O14" s="35"/>
      <c r="P14" s="35"/>
      <c r="Q14" s="35"/>
      <c r="R14" s="35"/>
      <c r="S14" s="35"/>
      <c r="T14" s="35"/>
      <c r="U14" s="35"/>
      <c r="V14" s="35"/>
      <c r="W14" s="35"/>
    </row>
    <row r="15" spans="2:23" ht="15.75">
      <c r="B15" s="35"/>
      <c r="C15" s="35"/>
      <c r="D15" s="35"/>
      <c r="E15" s="35"/>
      <c r="F15" s="35"/>
      <c r="G15" s="35"/>
      <c r="H15" s="35"/>
      <c r="I15" s="35"/>
      <c r="J15" s="35"/>
      <c r="K15" s="35"/>
      <c r="L15" s="35"/>
      <c r="M15" s="35"/>
      <c r="N15" s="35"/>
      <c r="O15" s="35"/>
      <c r="P15" s="35"/>
      <c r="Q15" s="35"/>
      <c r="R15" s="35"/>
      <c r="S15" s="35"/>
      <c r="T15" s="35"/>
      <c r="U15" s="35"/>
      <c r="V15" s="35"/>
      <c r="W15" s="35"/>
    </row>
    <row r="16" spans="2:23" ht="15.75">
      <c r="B16" s="35"/>
      <c r="C16" s="35"/>
      <c r="D16" s="35"/>
      <c r="E16" s="35"/>
      <c r="F16" s="35"/>
      <c r="G16" s="35"/>
      <c r="H16" s="35"/>
      <c r="I16" s="35"/>
      <c r="J16" s="35"/>
      <c r="K16" s="35"/>
      <c r="L16" s="35"/>
      <c r="M16" s="35"/>
      <c r="N16" s="35"/>
      <c r="O16" s="35"/>
      <c r="P16" s="35"/>
      <c r="Q16" s="35"/>
      <c r="R16" s="35"/>
      <c r="S16" s="35"/>
      <c r="T16" s="35"/>
      <c r="U16" s="35"/>
      <c r="V16" s="35"/>
      <c r="W16" s="35"/>
    </row>
    <row r="17" spans="2:23" ht="15.75">
      <c r="B17" s="35"/>
      <c r="C17" s="35"/>
      <c r="D17" s="35"/>
      <c r="E17" s="35"/>
      <c r="F17" s="35"/>
      <c r="G17" s="35"/>
      <c r="H17" s="35"/>
      <c r="I17" s="35"/>
      <c r="J17" s="35"/>
      <c r="K17" s="35"/>
      <c r="L17" s="35"/>
      <c r="M17" s="35"/>
      <c r="N17" s="35"/>
      <c r="O17" s="35"/>
      <c r="P17" s="35"/>
      <c r="Q17" s="35"/>
      <c r="R17" s="35"/>
      <c r="S17" s="35"/>
      <c r="T17" s="35"/>
      <c r="U17" s="35"/>
      <c r="V17" s="35"/>
      <c r="W17" s="35"/>
    </row>
    <row r="18" spans="2:23" ht="15.75">
      <c r="B18" s="35"/>
      <c r="C18" s="35"/>
      <c r="D18" s="35"/>
      <c r="E18" s="35"/>
      <c r="F18" s="35"/>
      <c r="G18" s="35"/>
      <c r="H18" s="35"/>
      <c r="I18" s="35"/>
      <c r="J18" s="35"/>
      <c r="K18" s="35"/>
      <c r="L18" s="35"/>
      <c r="M18" s="35"/>
      <c r="N18" s="35"/>
      <c r="O18" s="35"/>
      <c r="P18" s="35"/>
      <c r="Q18" s="35"/>
      <c r="R18" s="35"/>
      <c r="S18" s="35"/>
      <c r="T18" s="35"/>
      <c r="U18" s="35"/>
      <c r="V18" s="35"/>
      <c r="W18" s="35"/>
    </row>
    <row r="19" spans="2:23" ht="15.75">
      <c r="B19" s="35"/>
      <c r="C19" s="35"/>
      <c r="D19" s="35"/>
      <c r="E19" s="35"/>
      <c r="F19" s="35"/>
      <c r="G19" s="35"/>
      <c r="H19" s="35"/>
      <c r="I19" s="35"/>
      <c r="J19" s="35"/>
      <c r="K19" s="35"/>
      <c r="L19" s="35"/>
      <c r="M19" s="35"/>
      <c r="N19" s="35"/>
      <c r="O19" s="35"/>
      <c r="P19" s="35"/>
      <c r="Q19" s="35"/>
      <c r="R19" s="35"/>
      <c r="S19" s="35"/>
      <c r="T19" s="35"/>
      <c r="U19" s="35"/>
      <c r="V19" s="35"/>
      <c r="W19" s="35"/>
    </row>
    <row r="20" spans="2:23" ht="15.75">
      <c r="B20" s="35"/>
      <c r="C20" s="35"/>
      <c r="D20" s="35"/>
      <c r="E20" s="35"/>
      <c r="F20" s="35"/>
      <c r="G20" s="35"/>
      <c r="H20" s="35"/>
      <c r="I20" s="35"/>
      <c r="J20" s="35"/>
      <c r="K20" s="35"/>
      <c r="L20" s="35"/>
      <c r="M20" s="35"/>
      <c r="N20" s="35"/>
      <c r="O20" s="35"/>
      <c r="P20" s="35"/>
      <c r="Q20" s="35"/>
      <c r="R20" s="35"/>
      <c r="S20" s="35"/>
      <c r="T20" s="35"/>
      <c r="U20" s="35"/>
      <c r="V20" s="35"/>
      <c r="W20" s="35"/>
    </row>
    <row r="21" spans="2:23" ht="15.75">
      <c r="B21" s="35"/>
      <c r="C21" s="35"/>
      <c r="D21" s="35"/>
      <c r="E21" s="35"/>
      <c r="F21" s="35"/>
      <c r="G21" s="35"/>
      <c r="H21" s="35"/>
      <c r="I21" s="35"/>
      <c r="J21" s="35"/>
      <c r="K21" s="35"/>
      <c r="L21" s="35"/>
      <c r="M21" s="35"/>
      <c r="N21" s="35"/>
      <c r="O21" s="35"/>
      <c r="P21" s="35"/>
      <c r="Q21" s="35"/>
      <c r="R21" s="35"/>
      <c r="S21" s="35"/>
      <c r="T21" s="35"/>
      <c r="U21" s="35"/>
      <c r="V21" s="35"/>
      <c r="W21" s="35"/>
    </row>
    <row r="22" spans="2:23" ht="15.75">
      <c r="B22" s="35"/>
      <c r="C22" s="35"/>
      <c r="D22" s="35"/>
      <c r="E22" s="35"/>
      <c r="F22" s="35"/>
      <c r="G22" s="35"/>
      <c r="H22" s="35"/>
      <c r="I22" s="35"/>
      <c r="J22" s="35"/>
      <c r="K22" s="35"/>
      <c r="L22" s="35"/>
      <c r="M22" s="35"/>
      <c r="N22" s="35"/>
      <c r="O22" s="35"/>
      <c r="P22" s="35"/>
      <c r="Q22" s="35"/>
      <c r="R22" s="35"/>
      <c r="S22" s="35"/>
      <c r="T22" s="35"/>
      <c r="U22" s="35"/>
      <c r="V22" s="35"/>
      <c r="W22" s="35"/>
    </row>
    <row r="23" spans="2:23" ht="15.75">
      <c r="B23" s="35"/>
      <c r="C23" s="35"/>
      <c r="D23" s="35"/>
      <c r="E23" s="35"/>
      <c r="F23" s="35"/>
      <c r="G23" s="35"/>
      <c r="H23" s="35"/>
      <c r="I23" s="35"/>
      <c r="J23" s="35"/>
      <c r="K23" s="35"/>
      <c r="L23" s="35"/>
      <c r="M23" s="35"/>
      <c r="N23" s="35"/>
      <c r="O23" s="35"/>
      <c r="P23" s="35"/>
      <c r="Q23" s="35"/>
      <c r="R23" s="35"/>
      <c r="S23" s="35"/>
      <c r="T23" s="35"/>
      <c r="U23" s="35"/>
      <c r="V23" s="35"/>
      <c r="W23" s="35"/>
    </row>
  </sheetData>
  <printOptions/>
  <pageMargins left="0.5905511811023623" right="0.5905511811023623" top="0.5905511811023623" bottom="0.5905511811023623" header="0" footer="0"/>
  <pageSetup horizontalDpi="600" verticalDpi="600" orientation="landscape" paperSize="9" scale="62"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W10"/>
  <sheetViews>
    <sheetView zoomScaleSheetLayoutView="100" workbookViewId="0" topLeftCell="A1">
      <pane xSplit="1" topLeftCell="M1" activePane="topRight" state="frozen"/>
      <selection pane="topLeft" activeCell="A1" sqref="A1"/>
      <selection pane="topRight" activeCell="S2" sqref="S2"/>
    </sheetView>
  </sheetViews>
  <sheetFormatPr defaultColWidth="9.00390625" defaultRowHeight="12.75"/>
  <cols>
    <col min="1" max="1" width="28.375" style="12" customWidth="1"/>
    <col min="2" max="2" width="13.00390625" style="2" customWidth="1"/>
    <col min="3" max="3" width="14.25390625" style="2" customWidth="1"/>
    <col min="4" max="5" width="13.00390625" style="2" customWidth="1"/>
    <col min="6" max="6" width="12.25390625" style="2" customWidth="1"/>
    <col min="7" max="7" width="11.375" style="2" customWidth="1"/>
    <col min="8" max="8" width="11.75390625" style="2" customWidth="1"/>
    <col min="9" max="9" width="12.125" style="2" customWidth="1"/>
    <col min="10" max="10" width="17.00390625" style="2" customWidth="1"/>
    <col min="11" max="11" width="12.75390625" style="2" customWidth="1"/>
    <col min="12" max="12" width="11.00390625" style="2" customWidth="1"/>
    <col min="13" max="13" width="12.00390625" style="2" customWidth="1"/>
    <col min="14" max="14" width="14.75390625" style="2" customWidth="1"/>
    <col min="15" max="15" width="14.375" style="2" customWidth="1"/>
    <col min="16" max="16" width="14.25390625" style="2" customWidth="1"/>
    <col min="17" max="17" width="12.75390625" style="2" customWidth="1"/>
    <col min="18" max="18" width="11.25390625" style="2" customWidth="1"/>
    <col min="19" max="19" width="16.125" style="2" customWidth="1"/>
    <col min="20" max="20" width="12.875" style="2" customWidth="1"/>
    <col min="21" max="21" width="10.75390625" style="2" customWidth="1"/>
    <col min="22" max="22" width="10.875" style="2" customWidth="1"/>
    <col min="23" max="23" width="11.375" style="2" customWidth="1"/>
    <col min="24" max="16384" width="9.125" style="2" customWidth="1"/>
  </cols>
  <sheetData>
    <row r="1" spans="1:23" s="34" customFormat="1" ht="31.5">
      <c r="A1" s="44" t="s">
        <v>194</v>
      </c>
      <c r="B1" s="29" t="s">
        <v>0</v>
      </c>
      <c r="C1" s="29" t="s">
        <v>1</v>
      </c>
      <c r="D1" s="29" t="s">
        <v>7</v>
      </c>
      <c r="E1" s="29" t="s">
        <v>8</v>
      </c>
      <c r="F1" s="29" t="s">
        <v>9</v>
      </c>
      <c r="G1" s="29" t="s">
        <v>20</v>
      </c>
      <c r="H1" s="29" t="s">
        <v>10</v>
      </c>
      <c r="I1" s="30" t="s">
        <v>75</v>
      </c>
      <c r="J1" s="30" t="s">
        <v>178</v>
      </c>
      <c r="K1" s="29" t="s">
        <v>11</v>
      </c>
      <c r="L1" s="29" t="s">
        <v>12</v>
      </c>
      <c r="M1" s="29" t="s">
        <v>13</v>
      </c>
      <c r="N1" s="29" t="s">
        <v>14</v>
      </c>
      <c r="O1" s="29" t="s">
        <v>15</v>
      </c>
      <c r="P1" s="29" t="s">
        <v>16</v>
      </c>
      <c r="Q1" s="29" t="s">
        <v>63</v>
      </c>
      <c r="R1" s="30" t="s">
        <v>76</v>
      </c>
      <c r="S1" s="29" t="s">
        <v>187</v>
      </c>
      <c r="T1" s="29" t="s">
        <v>70</v>
      </c>
      <c r="U1" s="29" t="s">
        <v>17</v>
      </c>
      <c r="V1" s="29" t="s">
        <v>18</v>
      </c>
      <c r="W1" s="29" t="s">
        <v>19</v>
      </c>
    </row>
    <row r="2" spans="1:23" ht="136.5" customHeight="1">
      <c r="A2" s="14" t="s">
        <v>140</v>
      </c>
      <c r="B2" s="10" t="s">
        <v>43</v>
      </c>
      <c r="C2" s="10" t="s">
        <v>43</v>
      </c>
      <c r="D2" s="10" t="s">
        <v>43</v>
      </c>
      <c r="E2" s="10" t="s">
        <v>43</v>
      </c>
      <c r="F2" s="10" t="s">
        <v>26</v>
      </c>
      <c r="G2" s="10" t="s">
        <v>26</v>
      </c>
      <c r="H2" s="10" t="s">
        <v>26</v>
      </c>
      <c r="I2" s="10" t="s">
        <v>26</v>
      </c>
      <c r="J2" s="10" t="s">
        <v>43</v>
      </c>
      <c r="K2" s="10" t="s">
        <v>43</v>
      </c>
      <c r="L2" s="10" t="s">
        <v>43</v>
      </c>
      <c r="M2" s="10" t="s">
        <v>43</v>
      </c>
      <c r="N2" s="10" t="s">
        <v>43</v>
      </c>
      <c r="O2" s="10" t="s">
        <v>43</v>
      </c>
      <c r="P2" s="10" t="s">
        <v>21</v>
      </c>
      <c r="Q2" s="10" t="s">
        <v>43</v>
      </c>
      <c r="R2" s="10" t="s">
        <v>43</v>
      </c>
      <c r="S2" s="10" t="s">
        <v>43</v>
      </c>
      <c r="T2" s="10" t="s">
        <v>26</v>
      </c>
      <c r="U2" s="10" t="s">
        <v>43</v>
      </c>
      <c r="V2" s="10" t="s">
        <v>26</v>
      </c>
      <c r="W2" s="10" t="s">
        <v>43</v>
      </c>
    </row>
    <row r="3" spans="1:23" ht="48.75" customHeight="1">
      <c r="A3" s="14" t="s">
        <v>141</v>
      </c>
      <c r="B3" s="10" t="s">
        <v>26</v>
      </c>
      <c r="C3" s="10" t="s">
        <v>43</v>
      </c>
      <c r="D3" s="10" t="s">
        <v>43</v>
      </c>
      <c r="E3" s="10" t="s">
        <v>43</v>
      </c>
      <c r="F3" s="10" t="s">
        <v>26</v>
      </c>
      <c r="G3" s="10" t="s">
        <v>26</v>
      </c>
      <c r="H3" s="10" t="s">
        <v>26</v>
      </c>
      <c r="I3" s="10" t="s">
        <v>26</v>
      </c>
      <c r="J3" s="10" t="s">
        <v>26</v>
      </c>
      <c r="K3" s="10" t="s">
        <v>43</v>
      </c>
      <c r="L3" s="10" t="s">
        <v>43</v>
      </c>
      <c r="M3" s="10" t="s">
        <v>26</v>
      </c>
      <c r="N3" s="10" t="s">
        <v>26</v>
      </c>
      <c r="O3" s="10" t="s">
        <v>26</v>
      </c>
      <c r="P3" s="10" t="s">
        <v>43</v>
      </c>
      <c r="Q3" s="10" t="s">
        <v>26</v>
      </c>
      <c r="R3" s="10" t="s">
        <v>43</v>
      </c>
      <c r="S3" s="10" t="s">
        <v>26</v>
      </c>
      <c r="T3" s="10" t="s">
        <v>26</v>
      </c>
      <c r="U3" s="10" t="s">
        <v>43</v>
      </c>
      <c r="V3" s="10" t="s">
        <v>26</v>
      </c>
      <c r="W3" s="10" t="s">
        <v>43</v>
      </c>
    </row>
    <row r="4" spans="1:23" ht="60" customHeight="1">
      <c r="A4" s="14" t="s">
        <v>142</v>
      </c>
      <c r="B4" s="10" t="s">
        <v>26</v>
      </c>
      <c r="C4" s="10" t="s">
        <v>43</v>
      </c>
      <c r="D4" s="10" t="s">
        <v>43</v>
      </c>
      <c r="E4" s="10" t="s">
        <v>43</v>
      </c>
      <c r="F4" s="10" t="s">
        <v>26</v>
      </c>
      <c r="G4" s="10" t="s">
        <v>26</v>
      </c>
      <c r="H4" s="10" t="s">
        <v>26</v>
      </c>
      <c r="I4" s="10" t="s">
        <v>26</v>
      </c>
      <c r="J4" s="10" t="s">
        <v>26</v>
      </c>
      <c r="K4" s="10" t="s">
        <v>43</v>
      </c>
      <c r="L4" s="10" t="s">
        <v>26</v>
      </c>
      <c r="M4" s="10" t="s">
        <v>26</v>
      </c>
      <c r="N4" s="10" t="s">
        <v>43</v>
      </c>
      <c r="O4" s="10" t="s">
        <v>26</v>
      </c>
      <c r="P4" s="10" t="s">
        <v>43</v>
      </c>
      <c r="Q4" s="10" t="s">
        <v>26</v>
      </c>
      <c r="R4" s="10" t="s">
        <v>43</v>
      </c>
      <c r="S4" s="10" t="s">
        <v>26</v>
      </c>
      <c r="T4" s="10" t="s">
        <v>26</v>
      </c>
      <c r="U4" s="10" t="s">
        <v>43</v>
      </c>
      <c r="V4" s="10" t="s">
        <v>26</v>
      </c>
      <c r="W4" s="10" t="s">
        <v>26</v>
      </c>
    </row>
    <row r="5" spans="1:23" ht="34.5" customHeight="1">
      <c r="A5" s="14" t="s">
        <v>143</v>
      </c>
      <c r="B5" s="10" t="s">
        <v>26</v>
      </c>
      <c r="C5" s="10" t="s">
        <v>26</v>
      </c>
      <c r="D5" s="10" t="s">
        <v>26</v>
      </c>
      <c r="E5" s="10" t="s">
        <v>26</v>
      </c>
      <c r="F5" s="10" t="s">
        <v>26</v>
      </c>
      <c r="G5" s="10" t="s">
        <v>26</v>
      </c>
      <c r="H5" s="10" t="s">
        <v>26</v>
      </c>
      <c r="I5" s="10" t="s">
        <v>26</v>
      </c>
      <c r="J5" s="10" t="s">
        <v>26</v>
      </c>
      <c r="K5" s="10" t="s">
        <v>43</v>
      </c>
      <c r="L5" s="10" t="s">
        <v>26</v>
      </c>
      <c r="M5" s="10" t="s">
        <v>26</v>
      </c>
      <c r="N5" s="10" t="s">
        <v>26</v>
      </c>
      <c r="O5" s="10" t="s">
        <v>26</v>
      </c>
      <c r="P5" s="10" t="s">
        <v>43</v>
      </c>
      <c r="Q5" s="10" t="s">
        <v>26</v>
      </c>
      <c r="R5" s="10" t="s">
        <v>26</v>
      </c>
      <c r="S5" s="10" t="s">
        <v>43</v>
      </c>
      <c r="T5" s="10" t="s">
        <v>26</v>
      </c>
      <c r="U5" s="10" t="s">
        <v>26</v>
      </c>
      <c r="V5" s="10" t="s">
        <v>26</v>
      </c>
      <c r="W5" s="10" t="s">
        <v>43</v>
      </c>
    </row>
    <row r="6" spans="1:23" ht="57" customHeight="1">
      <c r="A6" s="14" t="s">
        <v>144</v>
      </c>
      <c r="B6" s="10" t="s">
        <v>26</v>
      </c>
      <c r="C6" s="10" t="s">
        <v>26</v>
      </c>
      <c r="D6" s="10" t="s">
        <v>26</v>
      </c>
      <c r="E6" s="10" t="s">
        <v>26</v>
      </c>
      <c r="F6" s="10" t="s">
        <v>26</v>
      </c>
      <c r="G6" s="10" t="s">
        <v>26</v>
      </c>
      <c r="H6" s="10" t="s">
        <v>26</v>
      </c>
      <c r="I6" s="10" t="s">
        <v>26</v>
      </c>
      <c r="J6" s="10" t="s">
        <v>26</v>
      </c>
      <c r="K6" s="10" t="s">
        <v>26</v>
      </c>
      <c r="L6" s="10" t="s">
        <v>26</v>
      </c>
      <c r="M6" s="10" t="s">
        <v>26</v>
      </c>
      <c r="N6" s="10" t="s">
        <v>26</v>
      </c>
      <c r="O6" s="10" t="s">
        <v>26</v>
      </c>
      <c r="P6" s="10" t="s">
        <v>26</v>
      </c>
      <c r="Q6" s="10" t="s">
        <v>43</v>
      </c>
      <c r="R6" s="10" t="s">
        <v>26</v>
      </c>
      <c r="S6" s="10" t="s">
        <v>43</v>
      </c>
      <c r="T6" s="10" t="s">
        <v>26</v>
      </c>
      <c r="U6" s="10" t="s">
        <v>26</v>
      </c>
      <c r="V6" s="10" t="s">
        <v>26</v>
      </c>
      <c r="W6" s="10" t="s">
        <v>43</v>
      </c>
    </row>
    <row r="7" spans="1:23" ht="66.75" customHeight="1">
      <c r="A7" s="14" t="s">
        <v>145</v>
      </c>
      <c r="B7" s="10" t="s">
        <v>26</v>
      </c>
      <c r="C7" s="10" t="s">
        <v>26</v>
      </c>
      <c r="D7" s="10" t="s">
        <v>26</v>
      </c>
      <c r="E7" s="10" t="s">
        <v>26</v>
      </c>
      <c r="F7" s="10" t="s">
        <v>26</v>
      </c>
      <c r="G7" s="10" t="s">
        <v>26</v>
      </c>
      <c r="H7" s="10" t="s">
        <v>26</v>
      </c>
      <c r="I7" s="10" t="s">
        <v>26</v>
      </c>
      <c r="J7" s="10" t="s">
        <v>26</v>
      </c>
      <c r="K7" s="10" t="s">
        <v>26</v>
      </c>
      <c r="L7" s="10" t="s">
        <v>26</v>
      </c>
      <c r="M7" s="10" t="s">
        <v>26</v>
      </c>
      <c r="N7" s="10" t="s">
        <v>26</v>
      </c>
      <c r="O7" s="10" t="s">
        <v>26</v>
      </c>
      <c r="P7" s="10" t="s">
        <v>26</v>
      </c>
      <c r="Q7" s="10" t="s">
        <v>26</v>
      </c>
      <c r="R7" s="10" t="s">
        <v>26</v>
      </c>
      <c r="S7" s="10" t="s">
        <v>26</v>
      </c>
      <c r="T7" s="10" t="s">
        <v>26</v>
      </c>
      <c r="U7" s="10" t="s">
        <v>26</v>
      </c>
      <c r="V7" s="10" t="s">
        <v>26</v>
      </c>
      <c r="W7" s="10" t="s">
        <v>43</v>
      </c>
    </row>
    <row r="8" spans="1:23" ht="58.5" customHeight="1">
      <c r="A8" s="14" t="s">
        <v>146</v>
      </c>
      <c r="B8" s="10" t="s">
        <v>26</v>
      </c>
      <c r="C8" s="10" t="s">
        <v>43</v>
      </c>
      <c r="D8" s="10" t="s">
        <v>26</v>
      </c>
      <c r="E8" s="10" t="s">
        <v>26</v>
      </c>
      <c r="F8" s="10" t="s">
        <v>26</v>
      </c>
      <c r="G8" s="10" t="s">
        <v>26</v>
      </c>
      <c r="H8" s="10" t="s">
        <v>26</v>
      </c>
      <c r="I8" s="10" t="s">
        <v>26</v>
      </c>
      <c r="J8" s="10" t="s">
        <v>43</v>
      </c>
      <c r="K8" s="10" t="s">
        <v>26</v>
      </c>
      <c r="L8" s="10" t="s">
        <v>26</v>
      </c>
      <c r="M8" s="10" t="s">
        <v>26</v>
      </c>
      <c r="N8" s="10" t="s">
        <v>26</v>
      </c>
      <c r="O8" s="10" t="s">
        <v>26</v>
      </c>
      <c r="P8" s="10" t="s">
        <v>26</v>
      </c>
      <c r="Q8" s="10" t="s">
        <v>43</v>
      </c>
      <c r="R8" s="10" t="s">
        <v>43</v>
      </c>
      <c r="S8" s="10" t="s">
        <v>26</v>
      </c>
      <c r="T8" s="10" t="s">
        <v>26</v>
      </c>
      <c r="U8" s="10" t="s">
        <v>26</v>
      </c>
      <c r="V8" s="10" t="s">
        <v>26</v>
      </c>
      <c r="W8" s="10" t="s">
        <v>43</v>
      </c>
    </row>
    <row r="9" spans="1:23" ht="68.25" customHeight="1">
      <c r="A9" s="14" t="s">
        <v>147</v>
      </c>
      <c r="B9" s="10" t="s">
        <v>26</v>
      </c>
      <c r="C9" s="10" t="s">
        <v>43</v>
      </c>
      <c r="D9" s="10" t="s">
        <v>26</v>
      </c>
      <c r="E9" s="10" t="s">
        <v>26</v>
      </c>
      <c r="F9" s="10" t="s">
        <v>26</v>
      </c>
      <c r="G9" s="10" t="s">
        <v>26</v>
      </c>
      <c r="H9" s="10" t="s">
        <v>26</v>
      </c>
      <c r="I9" s="10" t="s">
        <v>26</v>
      </c>
      <c r="J9" s="10" t="s">
        <v>43</v>
      </c>
      <c r="K9" s="10" t="s">
        <v>26</v>
      </c>
      <c r="L9" s="10" t="s">
        <v>26</v>
      </c>
      <c r="M9" s="10" t="s">
        <v>26</v>
      </c>
      <c r="N9" s="10" t="s">
        <v>26</v>
      </c>
      <c r="O9" s="10" t="s">
        <v>26</v>
      </c>
      <c r="P9" s="10" t="s">
        <v>26</v>
      </c>
      <c r="Q9" s="10" t="s">
        <v>43</v>
      </c>
      <c r="R9" s="10" t="s">
        <v>43</v>
      </c>
      <c r="S9" s="10" t="s">
        <v>26</v>
      </c>
      <c r="T9" s="10" t="s">
        <v>26</v>
      </c>
      <c r="U9" s="10" t="s">
        <v>26</v>
      </c>
      <c r="V9" s="10" t="s">
        <v>26</v>
      </c>
      <c r="W9" s="10" t="s">
        <v>43</v>
      </c>
    </row>
    <row r="10" spans="1:23" ht="45.75" customHeight="1">
      <c r="A10" s="48" t="s">
        <v>148</v>
      </c>
      <c r="B10" s="10" t="s">
        <v>26</v>
      </c>
      <c r="C10" s="10" t="s">
        <v>43</v>
      </c>
      <c r="D10" s="10" t="s">
        <v>43</v>
      </c>
      <c r="E10" s="10" t="s">
        <v>26</v>
      </c>
      <c r="F10" s="10" t="s">
        <v>43</v>
      </c>
      <c r="G10" s="10" t="s">
        <v>43</v>
      </c>
      <c r="H10" s="10" t="s">
        <v>43</v>
      </c>
      <c r="I10" s="10" t="s">
        <v>26</v>
      </c>
      <c r="J10" s="10" t="s">
        <v>26</v>
      </c>
      <c r="K10" s="10" t="s">
        <v>43</v>
      </c>
      <c r="L10" s="10" t="s">
        <v>43</v>
      </c>
      <c r="M10" s="10" t="s">
        <v>43</v>
      </c>
      <c r="N10" s="10" t="s">
        <v>26</v>
      </c>
      <c r="O10" s="10" t="s">
        <v>43</v>
      </c>
      <c r="P10" s="10" t="s">
        <v>26</v>
      </c>
      <c r="Q10" s="10" t="s">
        <v>43</v>
      </c>
      <c r="R10" s="10" t="s">
        <v>43</v>
      </c>
      <c r="S10" s="10" t="s">
        <v>43</v>
      </c>
      <c r="T10" s="10" t="s">
        <v>26</v>
      </c>
      <c r="U10" s="10" t="s">
        <v>43</v>
      </c>
      <c r="V10" s="10" t="s">
        <v>26</v>
      </c>
      <c r="W10" s="10" t="s">
        <v>26</v>
      </c>
    </row>
  </sheetData>
  <printOptions/>
  <pageMargins left="0.5905511811023623" right="0.5905511811023623" top="0.5905511811023623" bottom="0.5905511811023623"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c:creator>
  <cp:keywords/>
  <dc:description/>
  <cp:lastModifiedBy>User</cp:lastModifiedBy>
  <cp:lastPrinted>2012-05-27T11:01:13Z</cp:lastPrinted>
  <dcterms:created xsi:type="dcterms:W3CDTF">2012-05-21T08:51:31Z</dcterms:created>
  <dcterms:modified xsi:type="dcterms:W3CDTF">2012-05-27T11:03:11Z</dcterms:modified>
  <cp:category/>
  <cp:version/>
  <cp:contentType/>
  <cp:contentStatus/>
</cp:coreProperties>
</file>